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 tabRatio="769"/>
  </bookViews>
  <sheets>
    <sheet name="汇总" sheetId="1" r:id="rId1"/>
    <sheet name="建筑施工" sheetId="2" r:id="rId2"/>
    <sheet name="装饰装修" sheetId="7" r:id="rId3"/>
    <sheet name="市政施工" sheetId="3" r:id="rId4"/>
    <sheet name="劳务" sheetId="6" r:id="rId5"/>
    <sheet name="道路照明" sheetId="4" r:id="rId6"/>
    <sheet name="电子与智能化" sheetId="5" r:id="rId7"/>
    <sheet name="公路、水利" sheetId="9" r:id="rId8"/>
    <sheet name="其它" sheetId="8" r:id="rId9"/>
  </sheets>
  <definedNames>
    <definedName name="_xlnm.Print_Titles" localSheetId="5">道路照明!$1:$2</definedName>
    <definedName name="_xlnm.Print_Titles" localSheetId="6">电子与智能化!$1:$2</definedName>
    <definedName name="_xlnm.Print_Titles" localSheetId="7">公路、水利!$1:$2</definedName>
    <definedName name="_xlnm.Print_Titles" localSheetId="0">汇总!$1:$2</definedName>
    <definedName name="_xlnm.Print_Titles" localSheetId="1">建筑施工!$1:$2</definedName>
    <definedName name="_xlnm.Print_Titles" localSheetId="4">劳务!$1:$2</definedName>
    <definedName name="_xlnm.Print_Titles" localSheetId="8">其它!$1:$2</definedName>
    <definedName name="_xlnm.Print_Titles" localSheetId="3">市政施工!$1:$2</definedName>
    <definedName name="_xlnm.Print_Titles" localSheetId="2">装饰装修!$1:$2</definedName>
  </definedNames>
  <calcPr calcId="144525"/>
</workbook>
</file>

<file path=xl/sharedStrings.xml><?xml version="1.0" encoding="utf-8"?>
<sst xmlns="http://schemas.openxmlformats.org/spreadsheetml/2006/main" count="532" uniqueCount="108">
  <si>
    <t>入库台账（汇总）</t>
  </si>
  <si>
    <t>序号</t>
  </si>
  <si>
    <t>公司（人）</t>
  </si>
  <si>
    <t>近期在城建集团承接项目情况（2022.6至今）</t>
  </si>
  <si>
    <t>入库专业（需具备相关资质）</t>
  </si>
  <si>
    <t>所属企业（基层企业名称）</t>
  </si>
  <si>
    <t>联系电话</t>
  </si>
  <si>
    <t>电子邮件</t>
  </si>
  <si>
    <t>纸质材料收集情况</t>
  </si>
  <si>
    <t>审核人</t>
  </si>
  <si>
    <t>审核结果</t>
  </si>
  <si>
    <t>备注</t>
  </si>
  <si>
    <t>江苏聿泰建设工程有限公司</t>
  </si>
  <si>
    <t>建筑工程施工总承包叁级
市政公用工程施工总承包叁级
施工劳务不分等级
建筑装修装饰工程专业承包贰级</t>
  </si>
  <si>
    <t>扬州古运河建设工程有限公司</t>
  </si>
  <si>
    <t xml:space="preserve">19905271188
</t>
  </si>
  <si>
    <t>营业执照
企业资质证书
安全生产许可证</t>
  </si>
  <si>
    <t>江苏永名强建设有限公司</t>
  </si>
  <si>
    <t>市政公用工程施工总承包叁级
施工劳务不分等级</t>
  </si>
  <si>
    <t>江苏景明建设工程有限公司</t>
  </si>
  <si>
    <t>市政公用工程施工总承包贰级
建筑装修装饰工程专业承包壹级
建筑工程施工总承包叁级
水利水电工程施工总承包叁级
环保工程专业承包叁级
施工劳务不分等级</t>
  </si>
  <si>
    <t>江苏皇岗建设（集团）有限公司</t>
  </si>
  <si>
    <t>建筑工程施工总承包贰级
特种工程（结构补强）专业承包不分等级
输变电工程专业承包叁级
建筑幕墙工程专业承包贰级
建筑装修装饰工程专业承包壹级
钢结构工程专业承包贰级
隧道工程专业承包叁级
桥梁工程专业承包叁级
防水防腐保温工程专业承包贰级
消防设施工程专业承包贰级
电子与智能化工程专业承包贰级
市政公用工程施工总承包贰级
公路工程施工总承包叁级
水利水电工程施工总承包叁级
地基基础工程专业承包叁级
建筑机电安装工程专业承包叁级
古建筑工程专业承包叁级
施工劳务不分等级</t>
  </si>
  <si>
    <t>盐城沛淇建设有限公司</t>
  </si>
  <si>
    <t>建筑工程施工总承包叁级
水利水电工程施工总承包叁级
市政公用工程施工总承包叁级
地基基础工程专业承包叁级
钢结构工程专业承包叁级
城市及道路照明工程专业承包叁级
环保工程专业承包叁级
施工劳务不分等级</t>
  </si>
  <si>
    <t>江苏天玺装饰工程有限公司</t>
  </si>
  <si>
    <t>建筑工程施工总承包叁级
市政公用工程施工总承包叁级
电子与智能化工程专业承包壹级
特种工程（结构补强）专业承包不分等级
建筑装修装饰工程专业承包壹级
消防设施工程专业承包贰级</t>
  </si>
  <si>
    <t>江苏国能建设有限公司</t>
  </si>
  <si>
    <t>建筑工程施工总承包贰级
特种工程（结构补强）专业承包不分等级
建筑幕墙工程专业承包贰级
建筑装修装饰工程专业承包壹级
钢结构工程专业承包贰级
防水防腐保温工程专业承包贰级
消防设施工程专业承包贰级
市政公用工程施工总承包叁级
机电工程施工总承包叁级
地基基础工程专业承包叁级
城市及道路照明工程专业承包叁级
环保工程专业承包叁级
施工劳务不分等级</t>
  </si>
  <si>
    <t>扬州丰润建设有限公司</t>
  </si>
  <si>
    <t>市政公用工程施工总承包叁级
建筑装修装饰工程专业承包贰级
建筑工程施工总承包叁级
地基基础工程专业承包叁级
施工劳务不分等级</t>
  </si>
  <si>
    <t xml:space="preserve">13701441619
</t>
  </si>
  <si>
    <t>扬州佳业建设有限公司</t>
  </si>
  <si>
    <t>建筑工程施工总承包叁级
市政公用工程施工总承包叁级
施工劳务不分等级
建筑装修装饰工程专业承包贰级
特种工程（结构补强）专业承包不分等级
电力工程施工总承包叁级</t>
  </si>
  <si>
    <t>江苏建轩建设工程有限公司</t>
  </si>
  <si>
    <t>建筑工程施工总承包叁级
市政公用工程施工总承包叁级</t>
  </si>
  <si>
    <t>江苏苏雅建设工程有限公司宝应分公司</t>
  </si>
  <si>
    <t>消防设施工程专业承包贰级
建筑装修装饰工程专业承包壹级
防水防腐保温工程专业承包贰级
建筑工程施工总承包叁级
市政公用工程施工总承包叁级
机电工程施工总承包叁级
古建筑工程专业承包叁级
城市及道路照明工程专业承包叁级
环保工程专业承包叁级
模板脚手架专业承包不分等级
施工劳务不分等级</t>
  </si>
  <si>
    <t>华尔创建设集团有限责任公司</t>
  </si>
  <si>
    <t>市政公用工程施工总承包贰级
环保工程专业承包贰级
建筑装修装饰工程专业承包贰级
地基基础工程专业承包壹级
建筑工程施工总承包叁级
公路工程施工总承包叁级
水利水电工程施工总承包叁级
城市及道路照明工程专业承包叁级
模板脚手架专业承包不分等级
施工劳务不分等级</t>
  </si>
  <si>
    <t>青岛港（集团）港务工程有限公司</t>
  </si>
  <si>
    <t>地基基础工程专业承包壹级
建筑工程施工总承包贰级
港口与航道工程施工总承包贰级
市政公用工程施工总承包贰级
建筑装修装饰工程专业承包贰级
铁路工程施工总承包叁级</t>
  </si>
  <si>
    <t>461402933@qq.com</t>
  </si>
  <si>
    <t>连云港建港实业有限公司</t>
  </si>
  <si>
    <t>铁路工程施工总承包叁级
钢结构工程专业承包壹级
港口与航道工程施工总承包贰级
水利水电工程施工总承包叁级
市政公用工程施工总承包叁级
地基基础工程专业承包叁级
城市及道路照明工程专业承包叁级
港口与海岸工程专业承包叁级
环保工程专业承包叁级
施工劳务不分等级</t>
  </si>
  <si>
    <t>淮安市安航港口与航道工程有限公司</t>
  </si>
  <si>
    <t>施工劳务不分等级</t>
  </si>
  <si>
    <t>江苏禹安建设工程有限公司</t>
  </si>
  <si>
    <t>水利水电工程施工总承包叁级
市政公用工程施工总承包叁级
施工劳务不分等级</t>
  </si>
  <si>
    <t>江苏景腾照明科技有限公司</t>
  </si>
  <si>
    <t>城市及道路照明工程专业承包贰级</t>
  </si>
  <si>
    <t>江苏汇优装饰工程有限公司</t>
  </si>
  <si>
    <t>建筑装修装饰工程专业承包贰级
市政公用工程施工总承包叁级</t>
  </si>
  <si>
    <t>15751050899</t>
  </si>
  <si>
    <t>江苏新江建筑工程有限公司</t>
  </si>
  <si>
    <t>建筑工程施工总承包叁级
水利水电工程施工总承包叁级
市政公用工程施工总承包叁级
机电工程施工总承包叁级
地基基础工程专业承包商叁级
古建筑工程专业承包叁级
城市及道路照明工程专业承包叁级
环保工程专业承包叁级
模板脚手架专业承包不分等级
施工劳务不分等级</t>
  </si>
  <si>
    <t>江苏兰馨园林有限公司</t>
  </si>
  <si>
    <t>市政公用工程施工总承包叁级
古建筑工程专业承包叁级
建筑装修装饰工程专业承包贰级</t>
  </si>
  <si>
    <t>扬州茂洋建设有限公司</t>
  </si>
  <si>
    <t>市政公用工程施工总承包叁级
建筑装修装饰工程专业承包贰级
施工劳务不分等级</t>
  </si>
  <si>
    <t>扬州宇寰建设有限公司</t>
  </si>
  <si>
    <t>水利水电工程施工总承包叁级
市政公用工程施工总承包叁级
地基基础工程专业承包叁级</t>
  </si>
  <si>
    <t xml:space="preserve">备注：审核人、审核结果由城建集团招投标中心填写                                   </t>
  </si>
  <si>
    <t>扬州古运河建设工程有限公司入库台账（建筑施工）</t>
  </si>
  <si>
    <t>企业自评</t>
  </si>
  <si>
    <t>集团考评</t>
  </si>
  <si>
    <t>综合分</t>
  </si>
  <si>
    <t>建筑工程施工总承包叁级</t>
  </si>
  <si>
    <t xml:space="preserve"> 
88.8
</t>
  </si>
  <si>
    <t xml:space="preserve">85.6 
</t>
  </si>
  <si>
    <t>建筑工程施工总承包贰级</t>
  </si>
  <si>
    <t xml:space="preserve"> 
86</t>
  </si>
  <si>
    <t>江苏链垒建设工程有限公司</t>
  </si>
  <si>
    <t xml:space="preserve"> 84.4
</t>
  </si>
  <si>
    <t xml:space="preserve"> 
82.8</t>
  </si>
  <si>
    <t xml:space="preserve"> 
80.2</t>
  </si>
  <si>
    <t>扬州古运河建设工程有限公司入库台账（装修装饰）</t>
  </si>
  <si>
    <t>建筑装修装饰工程专业承包贰级</t>
  </si>
  <si>
    <t>建筑装修装饰工程专业承包壹级</t>
  </si>
  <si>
    <t xml:space="preserve">71.2 </t>
  </si>
  <si>
    <t>扬州古运河建设工程有限公司入库台账（市政工程）</t>
  </si>
  <si>
    <t>市政公用工程施工总承包贰级</t>
  </si>
  <si>
    <t>市政公用工程施工总承包叁级</t>
  </si>
  <si>
    <t>水利水电工程施工总承包叁级</t>
  </si>
  <si>
    <t xml:space="preserve"> 
65.4</t>
  </si>
  <si>
    <t>扬州古运河建设工程有限公司入库台账（施工劳务）</t>
  </si>
  <si>
    <t>扬州古运河建设工程有限公司入库台账（道路照明）</t>
  </si>
  <si>
    <t>城市及道路照明工程专业承包叁级</t>
  </si>
  <si>
    <t>扬州古运河建设工程有限公司入库台账（电子与智能化）</t>
  </si>
  <si>
    <t>电子与智能化工程专业承包壹级</t>
  </si>
  <si>
    <t>电子与智能化工程专业承包贰级</t>
  </si>
  <si>
    <t>扬州古运河建设工程有限公司入库台账（公路水利）</t>
  </si>
  <si>
    <t>公路工程施工总承包叁级
水利水电工程施工总承包叁级</t>
  </si>
  <si>
    <t xml:space="preserve">公路工程施工总承包叁级
水利水电工程施工总承包叁级
</t>
  </si>
  <si>
    <t>扬州古运河建设工程有限公司入库台账（其他专业承包）</t>
  </si>
  <si>
    <t>环保工程专业承包贰级
地基基础工程专业承包壹级
模板脚手架专业承包不分等级</t>
  </si>
  <si>
    <t xml:space="preserve">特种工程（结构补强）专业承包不分等级
电力工程施工总承包叁级
</t>
  </si>
  <si>
    <t>地基基础工程专业承包叁级</t>
  </si>
  <si>
    <t>特种工程（结构补强）专业承包不分等级
消防设施工程专业承包贰级</t>
  </si>
  <si>
    <t xml:space="preserve">特种工程（结构补强）专业承包不分等级
输变电工程专业承包叁级
建筑幕墙工程专业承包贰级
钢结构工程专业承包贰级
隧道工程专业承包叁级
桥梁工程专业承包叁级
防水防腐保温工程专业承包贰级
消防设施工程专业承包贰级
建筑机电安装工程专业承包叁级
古建筑工程专业承包叁级
地基基础工程专业承包叁级
</t>
  </si>
  <si>
    <t>地基基础工程专业承包壹级
港口与航道工程施工总承包贰级
铁路工程施工总承包叁级</t>
  </si>
  <si>
    <t>机电工程施工总承包叁级
地基基础工程专业承包商叁级
古建筑工程专业承包叁级
环保工程专业承包叁级
模板脚手架专业承包不分等级</t>
  </si>
  <si>
    <t xml:space="preserve">特种工程（结构补强）专业承包不分等级
建筑幕墙工程专业承包贰级
钢结构工程专业承包贰级
防水防腐保温工程专业承包贰级
消防设施工程专业承包贰级
机电工程施工总承包叁级
地基基础工程专业承包叁级
环保工程专业承包叁级
</t>
  </si>
  <si>
    <t>铁路工程施工总承包叁级
钢结构工程专业承包壹级
港口与航道工程施工总承包贰级
地基基础工程专业承包叁级
城市及道路照明工程专业承包叁级
港口与海岸工程专业承包叁级
环保工程专业承包叁级</t>
  </si>
  <si>
    <t>环保工程专业承包叁级</t>
  </si>
  <si>
    <t xml:space="preserve">地基基础工程专业承包叁级
钢结构工程专业承包叁级
环保工程专业承包叁级
</t>
  </si>
  <si>
    <t>消防设施工程专业承包贰级
防水防腐保温工程专业承包贰级
机电工程施工总承包叁级
古建筑工程专业承包叁级
环保工程专业承包叁级
模板脚手架专业承包不分等级</t>
  </si>
  <si>
    <t>古建筑工程专业承包叁级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</si>
</sst>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4"/>
      <name val="华文仿宋"/>
      <charset val="134"/>
    </font>
    <font>
      <b/>
      <sz val="14"/>
      <name val="华文仿宋"/>
      <charset val="134"/>
    </font>
    <font>
      <sz val="10"/>
      <color theme="1"/>
      <name val="华文仿宋"/>
      <charset val="134"/>
    </font>
    <font>
      <sz val="10"/>
      <color theme="1"/>
      <name val="Microsoft YaHei"/>
      <charset val="134"/>
    </font>
    <font>
      <b/>
      <sz val="11"/>
      <color theme="1"/>
      <name val="华文仿宋"/>
      <charset val="134"/>
    </font>
    <font>
      <sz val="11"/>
      <color rgb="FFFF0000"/>
      <name val="华文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Microsoft YaHei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1"/>
      <name val="华文仿宋"/>
      <charset val="134"/>
    </font>
    <font>
      <sz val="11"/>
      <name val="宋体"/>
      <charset val="134"/>
      <scheme val="minor"/>
    </font>
    <font>
      <sz val="10"/>
      <name val="华文仿宋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614029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25"/>
  <sheetViews>
    <sheetView tabSelected="1" zoomScale="40" zoomScaleNormal="40" workbookViewId="0">
      <pane ySplit="2" topLeftCell="A3" activePane="bottomLeft" state="frozen"/>
      <selection/>
      <selection pane="bottomLeft" activeCell="G3" sqref="G3"/>
    </sheetView>
  </sheetViews>
  <sheetFormatPr defaultColWidth="9" defaultRowHeight="16.5"/>
  <cols>
    <col min="1" max="1" width="5.5" style="1" customWidth="1"/>
    <col min="2" max="2" width="34.125" style="1" customWidth="1"/>
    <col min="3" max="3" width="54.75" style="1" customWidth="1"/>
    <col min="4" max="4" width="32.5" style="1" customWidth="1"/>
    <col min="5" max="5" width="31.6166666666667" style="1" customWidth="1"/>
    <col min="6" max="6" width="17.25" style="1" customWidth="1"/>
    <col min="7" max="7" width="19.5" style="1" customWidth="1"/>
    <col min="8" max="8" width="22.2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51" spans="1:25">
      <c r="A3" s="35">
        <f>ROW()-2</f>
        <v>1</v>
      </c>
      <c r="B3" s="36" t="s">
        <v>12</v>
      </c>
      <c r="C3" s="37"/>
      <c r="D3" s="38" t="s">
        <v>13</v>
      </c>
      <c r="E3" s="37" t="s">
        <v>14</v>
      </c>
      <c r="F3" s="36" t="s">
        <v>15</v>
      </c>
      <c r="G3" s="37"/>
      <c r="H3" s="38" t="s">
        <v>16</v>
      </c>
      <c r="I3" s="35"/>
      <c r="J3" s="43"/>
      <c r="K3" s="35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38.25" spans="1:25">
      <c r="A4" s="35">
        <f t="shared" ref="A4:A13" si="0">ROW()-2</f>
        <v>2</v>
      </c>
      <c r="B4" s="36" t="s">
        <v>17</v>
      </c>
      <c r="C4" s="37"/>
      <c r="D4" s="38" t="s">
        <v>18</v>
      </c>
      <c r="E4" s="37" t="s">
        <v>14</v>
      </c>
      <c r="F4" s="36">
        <v>13773581333</v>
      </c>
      <c r="G4" s="37"/>
      <c r="H4" s="38" t="s">
        <v>16</v>
      </c>
      <c r="I4" s="35"/>
      <c r="J4" s="43"/>
      <c r="K4" s="35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76.5" spans="1:25">
      <c r="A5" s="35">
        <f t="shared" si="0"/>
        <v>3</v>
      </c>
      <c r="B5" s="36" t="s">
        <v>19</v>
      </c>
      <c r="C5" s="37"/>
      <c r="D5" s="38" t="s">
        <v>20</v>
      </c>
      <c r="E5" s="37" t="s">
        <v>14</v>
      </c>
      <c r="F5" s="36">
        <v>15298478677</v>
      </c>
      <c r="G5" s="37"/>
      <c r="H5" s="38" t="s">
        <v>16</v>
      </c>
      <c r="I5" s="35"/>
      <c r="J5" s="43"/>
      <c r="K5" s="35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229.5" spans="1:25">
      <c r="A6" s="35">
        <f t="shared" si="0"/>
        <v>4</v>
      </c>
      <c r="B6" s="36" t="s">
        <v>21</v>
      </c>
      <c r="C6" s="37"/>
      <c r="D6" s="38" t="s">
        <v>22</v>
      </c>
      <c r="E6" s="37" t="s">
        <v>14</v>
      </c>
      <c r="F6" s="36">
        <v>18851440606</v>
      </c>
      <c r="G6" s="37"/>
      <c r="H6" s="38" t="s">
        <v>16</v>
      </c>
      <c r="I6" s="35"/>
      <c r="J6" s="43"/>
      <c r="K6" s="35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102" spans="1:25">
      <c r="A7" s="35">
        <f t="shared" si="0"/>
        <v>5</v>
      </c>
      <c r="B7" s="36" t="s">
        <v>23</v>
      </c>
      <c r="C7" s="37"/>
      <c r="D7" s="38" t="s">
        <v>24</v>
      </c>
      <c r="E7" s="37" t="s">
        <v>14</v>
      </c>
      <c r="F7" s="37">
        <v>15951974760</v>
      </c>
      <c r="G7" s="37"/>
      <c r="H7" s="38" t="s">
        <v>16</v>
      </c>
      <c r="I7" s="35"/>
      <c r="J7" s="43"/>
      <c r="K7" s="35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76.5" spans="1:25">
      <c r="A8" s="35">
        <f t="shared" si="0"/>
        <v>6</v>
      </c>
      <c r="B8" s="36" t="s">
        <v>25</v>
      </c>
      <c r="C8" s="37"/>
      <c r="D8" s="38" t="s">
        <v>26</v>
      </c>
      <c r="E8" s="37" t="s">
        <v>14</v>
      </c>
      <c r="F8" s="36">
        <v>15262252900</v>
      </c>
      <c r="G8" s="37"/>
      <c r="H8" s="38" t="s">
        <v>16</v>
      </c>
      <c r="I8" s="35"/>
      <c r="J8" s="43"/>
      <c r="K8" s="35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65.75" spans="1:25">
      <c r="A9" s="35">
        <f t="shared" si="0"/>
        <v>7</v>
      </c>
      <c r="B9" s="36" t="s">
        <v>27</v>
      </c>
      <c r="C9" s="37"/>
      <c r="D9" s="38" t="s">
        <v>28</v>
      </c>
      <c r="E9" s="37" t="s">
        <v>14</v>
      </c>
      <c r="F9" s="36">
        <v>15358531558</v>
      </c>
      <c r="G9" s="37"/>
      <c r="H9" s="38" t="s">
        <v>16</v>
      </c>
      <c r="I9" s="35"/>
      <c r="J9" s="43"/>
      <c r="K9" s="3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63.75" spans="1:25">
      <c r="A10" s="35">
        <f t="shared" si="0"/>
        <v>8</v>
      </c>
      <c r="B10" s="36" t="s">
        <v>29</v>
      </c>
      <c r="C10" s="37"/>
      <c r="D10" s="38" t="s">
        <v>30</v>
      </c>
      <c r="E10" s="37" t="s">
        <v>14</v>
      </c>
      <c r="F10" s="36" t="s">
        <v>31</v>
      </c>
      <c r="G10" s="37"/>
      <c r="H10" s="38" t="s">
        <v>16</v>
      </c>
      <c r="I10" s="35"/>
      <c r="J10" s="43"/>
      <c r="K10" s="3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98.25" customHeight="1" spans="1:25">
      <c r="A11" s="35">
        <f t="shared" si="0"/>
        <v>9</v>
      </c>
      <c r="B11" s="36" t="s">
        <v>32</v>
      </c>
      <c r="C11" s="37"/>
      <c r="D11" s="38" t="s">
        <v>33</v>
      </c>
      <c r="E11" s="37" t="s">
        <v>14</v>
      </c>
      <c r="F11" s="36">
        <v>18136606777</v>
      </c>
      <c r="G11" s="37"/>
      <c r="H11" s="38" t="s">
        <v>16</v>
      </c>
      <c r="I11" s="35"/>
      <c r="J11" s="43"/>
      <c r="K11" s="3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50" customHeight="1" spans="1:25">
      <c r="A12" s="35">
        <f t="shared" si="0"/>
        <v>10</v>
      </c>
      <c r="B12" s="36" t="s">
        <v>34</v>
      </c>
      <c r="C12" s="37"/>
      <c r="D12" s="38" t="s">
        <v>35</v>
      </c>
      <c r="E12" s="37" t="s">
        <v>14</v>
      </c>
      <c r="F12" s="36">
        <v>13701441158</v>
      </c>
      <c r="G12" s="37"/>
      <c r="H12" s="38" t="s">
        <v>16</v>
      </c>
      <c r="I12" s="35"/>
      <c r="J12" s="43"/>
      <c r="K12" s="3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40.25" spans="1:25">
      <c r="A13" s="35">
        <f t="shared" si="0"/>
        <v>11</v>
      </c>
      <c r="B13" s="36" t="s">
        <v>36</v>
      </c>
      <c r="C13" s="37"/>
      <c r="D13" s="38" t="s">
        <v>37</v>
      </c>
      <c r="E13" s="37" t="s">
        <v>14</v>
      </c>
      <c r="F13" s="36">
        <v>13511708199</v>
      </c>
      <c r="G13" s="37"/>
      <c r="H13" s="38" t="s">
        <v>16</v>
      </c>
      <c r="I13" s="35"/>
      <c r="J13" s="43"/>
      <c r="K13" s="3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27.5" spans="1:25">
      <c r="A14" s="35">
        <f t="shared" ref="A14:A23" si="1">ROW()-2</f>
        <v>12</v>
      </c>
      <c r="B14" s="36" t="s">
        <v>38</v>
      </c>
      <c r="C14" s="37"/>
      <c r="D14" s="38" t="s">
        <v>39</v>
      </c>
      <c r="E14" s="37" t="s">
        <v>14</v>
      </c>
      <c r="F14" s="36">
        <v>13651513345</v>
      </c>
      <c r="G14" s="37"/>
      <c r="H14" s="38" t="s">
        <v>16</v>
      </c>
      <c r="I14" s="35"/>
      <c r="J14" s="43"/>
      <c r="K14" s="3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76.5" spans="1:25">
      <c r="A15" s="35">
        <f t="shared" si="1"/>
        <v>13</v>
      </c>
      <c r="B15" s="36" t="s">
        <v>40</v>
      </c>
      <c r="C15" s="37"/>
      <c r="D15" s="38" t="s">
        <v>41</v>
      </c>
      <c r="E15" s="37" t="s">
        <v>14</v>
      </c>
      <c r="F15" s="35">
        <v>18561361054</v>
      </c>
      <c r="G15" s="39" t="s">
        <v>42</v>
      </c>
      <c r="H15" s="38" t="s">
        <v>16</v>
      </c>
      <c r="I15" s="35"/>
      <c r="J15" s="43"/>
      <c r="K15" s="3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27.5" spans="1:25">
      <c r="A16" s="35">
        <f t="shared" si="1"/>
        <v>14</v>
      </c>
      <c r="B16" s="36" t="s">
        <v>43</v>
      </c>
      <c r="C16" s="37"/>
      <c r="D16" s="38" t="s">
        <v>44</v>
      </c>
      <c r="E16" s="37" t="s">
        <v>14</v>
      </c>
      <c r="F16" s="36">
        <v>13605231601</v>
      </c>
      <c r="G16" s="37"/>
      <c r="H16" s="38" t="s">
        <v>16</v>
      </c>
      <c r="I16" s="35"/>
      <c r="J16" s="43"/>
      <c r="K16" s="3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38.25" spans="1:25">
      <c r="A17" s="35">
        <f t="shared" si="1"/>
        <v>15</v>
      </c>
      <c r="B17" s="36" t="s">
        <v>45</v>
      </c>
      <c r="C17" s="38"/>
      <c r="D17" s="37" t="s">
        <v>46</v>
      </c>
      <c r="E17" s="37" t="s">
        <v>14</v>
      </c>
      <c r="F17" s="36">
        <v>13901407755</v>
      </c>
      <c r="G17" s="37"/>
      <c r="H17" s="38" t="s">
        <v>16</v>
      </c>
      <c r="I17" s="35"/>
      <c r="J17" s="43"/>
      <c r="K17" s="3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38.25" spans="1:25">
      <c r="A18" s="35">
        <f t="shared" si="1"/>
        <v>16</v>
      </c>
      <c r="B18" s="36" t="s">
        <v>47</v>
      </c>
      <c r="C18" s="38"/>
      <c r="D18" s="38" t="s">
        <v>48</v>
      </c>
      <c r="E18" s="37" t="s">
        <v>14</v>
      </c>
      <c r="F18" s="36">
        <v>13305113396</v>
      </c>
      <c r="G18" s="40"/>
      <c r="H18" s="38" t="s">
        <v>16</v>
      </c>
      <c r="I18" s="35"/>
      <c r="J18" s="43"/>
      <c r="K18" s="3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38.25" spans="1:25">
      <c r="A19" s="35">
        <f t="shared" si="1"/>
        <v>17</v>
      </c>
      <c r="B19" s="36" t="s">
        <v>49</v>
      </c>
      <c r="C19" s="38"/>
      <c r="D19" s="38" t="s">
        <v>50</v>
      </c>
      <c r="E19" s="37" t="s">
        <v>14</v>
      </c>
      <c r="F19" s="36">
        <v>18252768699</v>
      </c>
      <c r="G19" s="40"/>
      <c r="H19" s="38" t="s">
        <v>16</v>
      </c>
      <c r="I19" s="35"/>
      <c r="J19" s="43"/>
      <c r="K19" s="3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36" customHeight="1" spans="1:25">
      <c r="A20" s="35">
        <f t="shared" si="1"/>
        <v>18</v>
      </c>
      <c r="B20" s="36" t="s">
        <v>51</v>
      </c>
      <c r="C20" s="37"/>
      <c r="D20" s="38" t="s">
        <v>52</v>
      </c>
      <c r="E20" s="37" t="s">
        <v>14</v>
      </c>
      <c r="F20" s="41" t="s">
        <v>53</v>
      </c>
      <c r="G20" s="37"/>
      <c r="H20" s="38" t="s">
        <v>16</v>
      </c>
      <c r="I20" s="35"/>
      <c r="J20" s="43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27.5" spans="1:25">
      <c r="A21" s="35">
        <f t="shared" si="1"/>
        <v>19</v>
      </c>
      <c r="B21" s="36" t="s">
        <v>54</v>
      </c>
      <c r="C21" s="37"/>
      <c r="D21" s="38" t="s">
        <v>55</v>
      </c>
      <c r="E21" s="37" t="s">
        <v>14</v>
      </c>
      <c r="F21" s="36">
        <v>13952545055</v>
      </c>
      <c r="G21" s="37"/>
      <c r="H21" s="38" t="s">
        <v>16</v>
      </c>
      <c r="I21" s="35"/>
      <c r="J21" s="43"/>
      <c r="K21" s="3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40.5" customHeight="1" spans="1:25">
      <c r="A22" s="35">
        <f t="shared" si="1"/>
        <v>20</v>
      </c>
      <c r="B22" s="36" t="s">
        <v>56</v>
      </c>
      <c r="C22" s="37"/>
      <c r="D22" s="38" t="s">
        <v>57</v>
      </c>
      <c r="E22" s="37" t="s">
        <v>14</v>
      </c>
      <c r="F22" s="36">
        <v>18952702588</v>
      </c>
      <c r="G22" s="37"/>
      <c r="H22" s="38" t="s">
        <v>16</v>
      </c>
      <c r="I22" s="35"/>
      <c r="J22" s="43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38.25" spans="1:25">
      <c r="A23" s="35">
        <f t="shared" si="1"/>
        <v>21</v>
      </c>
      <c r="B23" s="36" t="s">
        <v>58</v>
      </c>
      <c r="C23" s="37"/>
      <c r="D23" s="38" t="s">
        <v>59</v>
      </c>
      <c r="E23" s="37" t="s">
        <v>14</v>
      </c>
      <c r="F23" s="36">
        <v>13655278088</v>
      </c>
      <c r="G23" s="37"/>
      <c r="H23" s="38" t="s">
        <v>16</v>
      </c>
      <c r="I23" s="35"/>
      <c r="J23" s="43"/>
      <c r="K23" s="3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46.5" customHeight="1" spans="1:25">
      <c r="A24" s="35">
        <f t="shared" ref="A24" si="2">ROW()-2</f>
        <v>22</v>
      </c>
      <c r="B24" s="36" t="s">
        <v>60</v>
      </c>
      <c r="C24" s="37"/>
      <c r="D24" s="38" t="s">
        <v>61</v>
      </c>
      <c r="E24" s="37" t="s">
        <v>14</v>
      </c>
      <c r="F24" s="36">
        <v>13773342726</v>
      </c>
      <c r="G24" s="42"/>
      <c r="H24" s="38" t="s">
        <v>16</v>
      </c>
      <c r="I24" s="35"/>
      <c r="J24" s="43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27" customHeight="1" spans="1:11">
      <c r="A25" s="17" t="s">
        <v>62</v>
      </c>
      <c r="B25" s="18"/>
      <c r="C25" s="18"/>
      <c r="D25" s="18"/>
      <c r="E25" s="5"/>
      <c r="F25" s="18"/>
      <c r="G25" s="18"/>
      <c r="H25" s="18"/>
      <c r="I25" s="18"/>
      <c r="J25" s="18"/>
      <c r="K25" s="19"/>
    </row>
  </sheetData>
  <mergeCells count="1">
    <mergeCell ref="A1:K1"/>
  </mergeCells>
  <hyperlinks>
    <hyperlink ref="G15" r:id="rId1" display="461402933@qq.com"/>
  </hyperlinks>
  <pageMargins left="0.550694444444444" right="0.118055555555556" top="0.472222222222222" bottom="0.472222222222222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17"/>
  <sheetViews>
    <sheetView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6.5"/>
  <cols>
    <col min="1" max="1" width="5.5" style="1" customWidth="1"/>
    <col min="2" max="2" width="35" style="1" customWidth="1"/>
    <col min="3" max="3" width="54.75" style="1" customWidth="1"/>
    <col min="4" max="4" width="34.875" style="1" customWidth="1"/>
    <col min="5" max="5" width="31.625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3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5">
        <f t="shared" ref="A3:A14" si="0">ROW()-2</f>
        <v>1</v>
      </c>
      <c r="B3" s="28" t="s">
        <v>38</v>
      </c>
      <c r="C3" s="28"/>
      <c r="D3" s="29" t="s">
        <v>67</v>
      </c>
      <c r="E3" s="28" t="s">
        <v>14</v>
      </c>
      <c r="F3" s="8">
        <v>96</v>
      </c>
      <c r="G3" s="8">
        <v>95.6</v>
      </c>
      <c r="H3" s="8">
        <v>95.8</v>
      </c>
      <c r="I3" s="33"/>
      <c r="J3" s="29"/>
      <c r="K3" s="2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5">
        <f t="shared" si="0"/>
        <v>2</v>
      </c>
      <c r="B4" s="28" t="s">
        <v>32</v>
      </c>
      <c r="C4" s="30"/>
      <c r="D4" s="30" t="s">
        <v>67</v>
      </c>
      <c r="E4" s="28" t="s">
        <v>14</v>
      </c>
      <c r="F4" s="8">
        <v>90.4</v>
      </c>
      <c r="G4" s="8">
        <v>92.4</v>
      </c>
      <c r="H4" s="8">
        <v>91.4</v>
      </c>
      <c r="I4" s="33"/>
      <c r="J4" s="29"/>
      <c r="K4" s="2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49.5" spans="1:25">
      <c r="A5" s="5">
        <f t="shared" si="0"/>
        <v>3</v>
      </c>
      <c r="B5" s="28" t="s">
        <v>29</v>
      </c>
      <c r="C5" s="28"/>
      <c r="D5" s="30" t="s">
        <v>67</v>
      </c>
      <c r="E5" s="28" t="s">
        <v>14</v>
      </c>
      <c r="F5" s="8" t="s">
        <v>68</v>
      </c>
      <c r="G5" s="8">
        <v>82</v>
      </c>
      <c r="H5" s="8">
        <v>90.4</v>
      </c>
      <c r="I5" s="33"/>
      <c r="J5" s="29"/>
      <c r="K5" s="2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3" spans="1:25">
      <c r="A6" s="5">
        <f t="shared" si="0"/>
        <v>4</v>
      </c>
      <c r="B6" s="28" t="s">
        <v>25</v>
      </c>
      <c r="C6" s="30"/>
      <c r="D6" s="30" t="s">
        <v>67</v>
      </c>
      <c r="E6" s="28" t="s">
        <v>14</v>
      </c>
      <c r="F6" s="8" t="s">
        <v>69</v>
      </c>
      <c r="G6" s="8">
        <v>94</v>
      </c>
      <c r="H6" s="8">
        <v>89.8</v>
      </c>
      <c r="I6" s="33"/>
      <c r="J6" s="29"/>
      <c r="K6" s="2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33" spans="1:25">
      <c r="A7" s="5">
        <f t="shared" si="0"/>
        <v>5</v>
      </c>
      <c r="B7" s="28" t="s">
        <v>21</v>
      </c>
      <c r="C7" s="28"/>
      <c r="D7" s="30" t="s">
        <v>70</v>
      </c>
      <c r="E7" s="28" t="s">
        <v>14</v>
      </c>
      <c r="F7" s="8" t="s">
        <v>71</v>
      </c>
      <c r="G7" s="8">
        <v>92.8</v>
      </c>
      <c r="H7" s="8">
        <v>89.4</v>
      </c>
      <c r="I7" s="33"/>
      <c r="J7" s="29"/>
      <c r="K7" s="2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5">
        <f t="shared" si="0"/>
        <v>6</v>
      </c>
      <c r="B8" s="28" t="s">
        <v>54</v>
      </c>
      <c r="C8" s="28"/>
      <c r="D8" s="30" t="s">
        <v>67</v>
      </c>
      <c r="E8" s="28" t="s">
        <v>14</v>
      </c>
      <c r="F8" s="8">
        <v>88</v>
      </c>
      <c r="G8" s="8">
        <v>88.8</v>
      </c>
      <c r="H8" s="8">
        <v>88.4</v>
      </c>
      <c r="I8" s="33"/>
      <c r="J8" s="29"/>
      <c r="K8" s="2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5">
        <v>14</v>
      </c>
      <c r="B9" s="28" t="s">
        <v>72</v>
      </c>
      <c r="C9" s="28"/>
      <c r="D9" s="29" t="s">
        <v>70</v>
      </c>
      <c r="E9" s="28" t="s">
        <v>14</v>
      </c>
      <c r="F9" s="8">
        <v>87</v>
      </c>
      <c r="G9" s="8">
        <v>85</v>
      </c>
      <c r="H9" s="8">
        <v>86</v>
      </c>
      <c r="I9" s="33"/>
      <c r="J9" s="29"/>
      <c r="K9" s="2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33" spans="1:25">
      <c r="A10" s="5">
        <f t="shared" ref="A10:A16" si="1">ROW()-2</f>
        <v>8</v>
      </c>
      <c r="B10" s="28" t="s">
        <v>27</v>
      </c>
      <c r="C10" s="30"/>
      <c r="D10" s="30" t="s">
        <v>70</v>
      </c>
      <c r="E10" s="28" t="s">
        <v>14</v>
      </c>
      <c r="F10" s="8" t="s">
        <v>73</v>
      </c>
      <c r="G10" s="8">
        <v>86</v>
      </c>
      <c r="H10" s="8">
        <v>85.5</v>
      </c>
      <c r="I10" s="33"/>
      <c r="J10" s="29"/>
      <c r="K10" s="2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33" spans="1:25">
      <c r="A11" s="5">
        <f t="shared" si="1"/>
        <v>9</v>
      </c>
      <c r="B11" s="28" t="s">
        <v>19</v>
      </c>
      <c r="C11" s="28"/>
      <c r="D11" s="28" t="s">
        <v>67</v>
      </c>
      <c r="E11" s="28" t="s">
        <v>14</v>
      </c>
      <c r="F11" s="8" t="s">
        <v>74</v>
      </c>
      <c r="G11" s="8">
        <v>84</v>
      </c>
      <c r="H11" s="8">
        <v>83.4</v>
      </c>
      <c r="I11" s="33"/>
      <c r="J11" s="29"/>
      <c r="K11" s="2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5">
        <f t="shared" si="1"/>
        <v>10</v>
      </c>
      <c r="B12" s="28" t="s">
        <v>12</v>
      </c>
      <c r="C12" s="28"/>
      <c r="D12" s="30" t="s">
        <v>67</v>
      </c>
      <c r="E12" s="28" t="s">
        <v>14</v>
      </c>
      <c r="F12" s="26">
        <v>86.6</v>
      </c>
      <c r="G12" s="26">
        <v>79.8</v>
      </c>
      <c r="H12" s="26">
        <v>83.2</v>
      </c>
      <c r="I12" s="33"/>
      <c r="J12" s="29"/>
      <c r="K12" s="2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33" spans="1:25">
      <c r="A13" s="5">
        <f t="shared" si="1"/>
        <v>11</v>
      </c>
      <c r="B13" s="28" t="s">
        <v>23</v>
      </c>
      <c r="C13" s="30"/>
      <c r="D13" s="30" t="s">
        <v>67</v>
      </c>
      <c r="E13" s="28" t="s">
        <v>14</v>
      </c>
      <c r="F13" s="8" t="s">
        <v>75</v>
      </c>
      <c r="G13" s="8">
        <v>83.6</v>
      </c>
      <c r="H13" s="8">
        <v>81.9</v>
      </c>
      <c r="I13" s="33"/>
      <c r="J13" s="29"/>
      <c r="K13" s="2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5">
        <f t="shared" si="1"/>
        <v>12</v>
      </c>
      <c r="B14" s="28" t="s">
        <v>36</v>
      </c>
      <c r="C14" s="28"/>
      <c r="D14" s="30" t="s">
        <v>67</v>
      </c>
      <c r="E14" s="28" t="s">
        <v>14</v>
      </c>
      <c r="F14" s="8">
        <v>79</v>
      </c>
      <c r="G14" s="8">
        <v>81.2</v>
      </c>
      <c r="H14" s="8">
        <v>80.1</v>
      </c>
      <c r="I14" s="33"/>
      <c r="J14" s="29"/>
      <c r="K14" s="2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5">
        <f t="shared" si="1"/>
        <v>13</v>
      </c>
      <c r="B15" s="28" t="s">
        <v>34</v>
      </c>
      <c r="C15" s="28"/>
      <c r="D15" s="30" t="s">
        <v>67</v>
      </c>
      <c r="E15" s="28" t="s">
        <v>14</v>
      </c>
      <c r="F15" s="8">
        <v>69.8</v>
      </c>
      <c r="G15" s="8">
        <v>70.6</v>
      </c>
      <c r="H15" s="8">
        <v>70.2</v>
      </c>
      <c r="I15" s="33"/>
      <c r="J15" s="29"/>
      <c r="K15" s="2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5">
        <f t="shared" si="1"/>
        <v>14</v>
      </c>
      <c r="B16" s="28" t="s">
        <v>40</v>
      </c>
      <c r="C16" s="28"/>
      <c r="D16" s="29" t="s">
        <v>70</v>
      </c>
      <c r="E16" s="28" t="s">
        <v>14</v>
      </c>
      <c r="F16" s="8">
        <v>60</v>
      </c>
      <c r="G16" s="8">
        <v>60</v>
      </c>
      <c r="H16" s="8">
        <v>60</v>
      </c>
      <c r="I16" s="33"/>
      <c r="J16" s="29"/>
      <c r="K16" s="2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27" customHeight="1" spans="1:11">
      <c r="A17" s="17" t="s">
        <v>62</v>
      </c>
      <c r="B17" s="31"/>
      <c r="C17" s="31"/>
      <c r="D17" s="31"/>
      <c r="E17" s="23"/>
      <c r="F17" s="31"/>
      <c r="G17" s="31"/>
      <c r="H17" s="31"/>
      <c r="I17" s="31"/>
      <c r="J17" s="31"/>
      <c r="K17" s="34"/>
    </row>
  </sheetData>
  <sortState ref="A3:H16">
    <sortCondition ref="H3:H16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Y17"/>
  <sheetViews>
    <sheetView zoomScale="85" zoomScaleNormal="85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6.5"/>
  <cols>
    <col min="1" max="1" width="5.5" style="1" customWidth="1"/>
    <col min="2" max="2" width="33.75" style="1" customWidth="1"/>
    <col min="3" max="3" width="54.75" style="1" customWidth="1"/>
    <col min="4" max="4" width="34.4083333333333" style="1" customWidth="1"/>
    <col min="5" max="5" width="31.9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5">
        <f t="shared" ref="A3:A16" si="0">ROW()-2</f>
        <v>1</v>
      </c>
      <c r="B3" s="6" t="s">
        <v>38</v>
      </c>
      <c r="C3" s="6"/>
      <c r="D3" s="6" t="s">
        <v>77</v>
      </c>
      <c r="E3" s="6" t="s">
        <v>14</v>
      </c>
      <c r="F3" s="26">
        <v>96</v>
      </c>
      <c r="G3" s="26">
        <v>95.6</v>
      </c>
      <c r="H3" s="26">
        <v>95.8</v>
      </c>
      <c r="I3" s="5"/>
      <c r="J3" s="9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5">
        <f t="shared" si="0"/>
        <v>2</v>
      </c>
      <c r="B4" s="6" t="s">
        <v>32</v>
      </c>
      <c r="C4" s="7"/>
      <c r="D4" s="6" t="s">
        <v>77</v>
      </c>
      <c r="E4" s="6" t="s">
        <v>14</v>
      </c>
      <c r="F4" s="26">
        <v>90.4</v>
      </c>
      <c r="G4" s="26">
        <v>92.4</v>
      </c>
      <c r="H4" s="26">
        <v>91.4</v>
      </c>
      <c r="I4" s="5"/>
      <c r="J4" s="9"/>
      <c r="K4" s="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49.5" spans="1:25">
      <c r="A5" s="5">
        <f t="shared" si="0"/>
        <v>3</v>
      </c>
      <c r="B5" s="6" t="s">
        <v>29</v>
      </c>
      <c r="C5" s="6"/>
      <c r="D5" s="6" t="s">
        <v>77</v>
      </c>
      <c r="E5" s="6" t="s">
        <v>14</v>
      </c>
      <c r="F5" s="26" t="s">
        <v>68</v>
      </c>
      <c r="G5" s="26">
        <v>82</v>
      </c>
      <c r="H5" s="26">
        <v>90.4</v>
      </c>
      <c r="I5" s="5"/>
      <c r="J5" s="9"/>
      <c r="K5" s="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3" spans="1:25">
      <c r="A6" s="5">
        <f t="shared" si="0"/>
        <v>4</v>
      </c>
      <c r="B6" s="6" t="s">
        <v>25</v>
      </c>
      <c r="C6" s="6"/>
      <c r="D6" s="6" t="s">
        <v>78</v>
      </c>
      <c r="E6" s="6" t="s">
        <v>14</v>
      </c>
      <c r="F6" s="26" t="s">
        <v>69</v>
      </c>
      <c r="G6" s="26">
        <v>94</v>
      </c>
      <c r="H6" s="26">
        <v>89.8</v>
      </c>
      <c r="I6" s="5"/>
      <c r="J6" s="9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33" spans="1:25">
      <c r="A7" s="5">
        <f t="shared" si="0"/>
        <v>5</v>
      </c>
      <c r="B7" s="6" t="s">
        <v>21</v>
      </c>
      <c r="C7" s="6"/>
      <c r="D7" s="6" t="s">
        <v>78</v>
      </c>
      <c r="E7" s="6" t="s">
        <v>14</v>
      </c>
      <c r="F7" s="26" t="s">
        <v>71</v>
      </c>
      <c r="G7" s="26">
        <v>92.8</v>
      </c>
      <c r="H7" s="26">
        <v>89.4</v>
      </c>
      <c r="I7" s="5"/>
      <c r="J7" s="9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33" spans="1:25">
      <c r="A8" s="5">
        <f t="shared" si="0"/>
        <v>6</v>
      </c>
      <c r="B8" s="6" t="s">
        <v>27</v>
      </c>
      <c r="C8" s="6"/>
      <c r="D8" s="6" t="s">
        <v>78</v>
      </c>
      <c r="E8" s="6" t="s">
        <v>14</v>
      </c>
      <c r="F8" s="26" t="s">
        <v>73</v>
      </c>
      <c r="G8" s="26">
        <v>86</v>
      </c>
      <c r="H8" s="26">
        <v>85.5</v>
      </c>
      <c r="I8" s="5"/>
      <c r="J8" s="9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33" spans="1:25">
      <c r="A9" s="5">
        <f t="shared" si="0"/>
        <v>7</v>
      </c>
      <c r="B9" s="6" t="s">
        <v>19</v>
      </c>
      <c r="C9" s="6"/>
      <c r="D9" s="6" t="s">
        <v>78</v>
      </c>
      <c r="E9" s="6" t="s">
        <v>14</v>
      </c>
      <c r="F9" s="26" t="s">
        <v>74</v>
      </c>
      <c r="G9" s="26">
        <v>84</v>
      </c>
      <c r="H9" s="26">
        <v>83.4</v>
      </c>
      <c r="I9" s="5"/>
      <c r="J9" s="9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33" spans="1:25">
      <c r="A10" s="5">
        <f t="shared" si="0"/>
        <v>8</v>
      </c>
      <c r="B10" s="6" t="s">
        <v>19</v>
      </c>
      <c r="C10" s="6"/>
      <c r="D10" s="6" t="s">
        <v>78</v>
      </c>
      <c r="E10" s="6" t="s">
        <v>14</v>
      </c>
      <c r="F10" s="26" t="s">
        <v>74</v>
      </c>
      <c r="G10" s="26">
        <v>84</v>
      </c>
      <c r="H10" s="26">
        <v>83.4</v>
      </c>
      <c r="I10" s="5"/>
      <c r="J10" s="9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5">
        <f t="shared" si="0"/>
        <v>9</v>
      </c>
      <c r="B11" s="6" t="s">
        <v>12</v>
      </c>
      <c r="C11" s="6"/>
      <c r="D11" s="6" t="s">
        <v>77</v>
      </c>
      <c r="E11" s="6" t="s">
        <v>14</v>
      </c>
      <c r="F11" s="26">
        <v>86.6</v>
      </c>
      <c r="G11" s="26">
        <v>79.8</v>
      </c>
      <c r="H11" s="26">
        <v>83.2</v>
      </c>
      <c r="I11" s="5"/>
      <c r="J11" s="9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5">
        <f t="shared" si="0"/>
        <v>10</v>
      </c>
      <c r="B12" s="6" t="s">
        <v>51</v>
      </c>
      <c r="C12" s="7"/>
      <c r="D12" s="6" t="s">
        <v>77</v>
      </c>
      <c r="E12" s="6" t="s">
        <v>14</v>
      </c>
      <c r="F12" s="27" t="s">
        <v>79</v>
      </c>
      <c r="G12" s="26">
        <v>90</v>
      </c>
      <c r="H12" s="26">
        <v>80.6</v>
      </c>
      <c r="I12" s="5"/>
      <c r="J12" s="9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5">
        <f t="shared" si="0"/>
        <v>11</v>
      </c>
      <c r="B13" s="6" t="s">
        <v>36</v>
      </c>
      <c r="C13" s="6"/>
      <c r="D13" s="6" t="s">
        <v>78</v>
      </c>
      <c r="E13" s="6" t="s">
        <v>14</v>
      </c>
      <c r="F13" s="26">
        <v>79</v>
      </c>
      <c r="G13" s="26">
        <v>81.2</v>
      </c>
      <c r="H13" s="26">
        <v>80.1</v>
      </c>
      <c r="I13" s="5"/>
      <c r="J13" s="9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5">
        <f t="shared" si="0"/>
        <v>12</v>
      </c>
      <c r="B14" s="6" t="s">
        <v>56</v>
      </c>
      <c r="C14" s="6"/>
      <c r="D14" s="6" t="s">
        <v>77</v>
      </c>
      <c r="E14" s="6" t="s">
        <v>14</v>
      </c>
      <c r="F14" s="26">
        <v>75</v>
      </c>
      <c r="G14" s="26">
        <v>75.6</v>
      </c>
      <c r="H14" s="26">
        <v>75.3</v>
      </c>
      <c r="I14" s="5"/>
      <c r="J14" s="9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5">
        <f t="shared" si="0"/>
        <v>13</v>
      </c>
      <c r="B15" s="6" t="s">
        <v>40</v>
      </c>
      <c r="C15" s="6"/>
      <c r="D15" s="6" t="s">
        <v>77</v>
      </c>
      <c r="E15" s="6" t="s">
        <v>14</v>
      </c>
      <c r="F15" s="26">
        <v>60</v>
      </c>
      <c r="G15" s="26">
        <v>60</v>
      </c>
      <c r="H15" s="26">
        <v>60</v>
      </c>
      <c r="I15" s="5"/>
      <c r="J15" s="9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5">
        <f t="shared" si="0"/>
        <v>14</v>
      </c>
      <c r="B16" s="6" t="s">
        <v>58</v>
      </c>
      <c r="C16" s="6"/>
      <c r="D16" s="6" t="s">
        <v>77</v>
      </c>
      <c r="E16" s="6" t="s">
        <v>14</v>
      </c>
      <c r="F16" s="26">
        <v>72</v>
      </c>
      <c r="G16" s="26">
        <v>72.8</v>
      </c>
      <c r="H16" s="26">
        <v>72.4</v>
      </c>
      <c r="I16" s="5"/>
      <c r="J16" s="9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27" customHeight="1" spans="1:11">
      <c r="A17" s="17" t="s">
        <v>62</v>
      </c>
      <c r="B17" s="18"/>
      <c r="C17" s="18"/>
      <c r="D17" s="18"/>
      <c r="E17" s="5"/>
      <c r="F17" s="18"/>
      <c r="G17" s="18"/>
      <c r="H17" s="18"/>
      <c r="I17" s="18"/>
      <c r="J17" s="18"/>
      <c r="K17" s="19"/>
    </row>
  </sheetData>
  <sortState ref="B3:H15">
    <sortCondition ref="H3:H15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23"/>
  <sheetViews>
    <sheetView zoomScale="85" zoomScaleNormal="85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6.5"/>
  <cols>
    <col min="1" max="1" width="5.5" style="1" customWidth="1"/>
    <col min="2" max="2" width="35.875" style="1" customWidth="1"/>
    <col min="3" max="3" width="54.75" style="1" customWidth="1"/>
    <col min="4" max="4" width="34.7083333333333" style="1" customWidth="1"/>
    <col min="5" max="5" width="33.3666666666667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5">
        <f t="shared" ref="A3:A22" si="0">ROW()-2</f>
        <v>1</v>
      </c>
      <c r="B3" s="5" t="s">
        <v>38</v>
      </c>
      <c r="C3" s="6"/>
      <c r="D3" s="7" t="s">
        <v>81</v>
      </c>
      <c r="E3" s="6" t="s">
        <v>14</v>
      </c>
      <c r="F3" s="8">
        <v>96</v>
      </c>
      <c r="G3" s="8">
        <v>95.6</v>
      </c>
      <c r="H3" s="8">
        <v>95.8</v>
      </c>
      <c r="I3" s="5"/>
      <c r="J3" s="9"/>
      <c r="K3" s="5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23">
        <f t="shared" si="0"/>
        <v>2</v>
      </c>
      <c r="B4" s="23" t="s">
        <v>32</v>
      </c>
      <c r="C4" s="24"/>
      <c r="D4" s="25" t="s">
        <v>82</v>
      </c>
      <c r="E4" s="25" t="s">
        <v>14</v>
      </c>
      <c r="F4" s="8">
        <v>90.4</v>
      </c>
      <c r="G4" s="8">
        <v>92.4</v>
      </c>
      <c r="H4" s="8">
        <v>91.4</v>
      </c>
      <c r="I4" s="5"/>
      <c r="J4" s="9"/>
      <c r="K4" s="5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49.5" spans="1:25">
      <c r="A5" s="23">
        <f t="shared" si="0"/>
        <v>3</v>
      </c>
      <c r="B5" s="23" t="s">
        <v>29</v>
      </c>
      <c r="C5" s="25"/>
      <c r="D5" s="24" t="s">
        <v>82</v>
      </c>
      <c r="E5" s="25" t="s">
        <v>14</v>
      </c>
      <c r="F5" s="8" t="s">
        <v>68</v>
      </c>
      <c r="G5" s="8">
        <v>82</v>
      </c>
      <c r="H5" s="8">
        <v>90.4</v>
      </c>
      <c r="I5" s="5"/>
      <c r="J5" s="9"/>
      <c r="K5" s="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3" spans="1:25">
      <c r="A6" s="5">
        <f t="shared" si="0"/>
        <v>4</v>
      </c>
      <c r="B6" s="23" t="s">
        <v>25</v>
      </c>
      <c r="C6" s="6"/>
      <c r="D6" s="7" t="s">
        <v>82</v>
      </c>
      <c r="E6" s="6" t="s">
        <v>14</v>
      </c>
      <c r="F6" s="8" t="s">
        <v>69</v>
      </c>
      <c r="G6" s="8">
        <v>94</v>
      </c>
      <c r="H6" s="8">
        <v>89.8</v>
      </c>
      <c r="I6" s="5"/>
      <c r="J6" s="9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33" spans="1:25">
      <c r="A7" s="5">
        <f t="shared" si="0"/>
        <v>5</v>
      </c>
      <c r="B7" s="5" t="s">
        <v>21</v>
      </c>
      <c r="C7" s="6"/>
      <c r="D7" s="7" t="s">
        <v>81</v>
      </c>
      <c r="E7" s="6" t="s">
        <v>14</v>
      </c>
      <c r="F7" s="8" t="s">
        <v>71</v>
      </c>
      <c r="G7" s="8">
        <v>92.8</v>
      </c>
      <c r="H7" s="8">
        <v>89.4</v>
      </c>
      <c r="I7" s="5"/>
      <c r="J7" s="9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5">
        <f t="shared" si="0"/>
        <v>6</v>
      </c>
      <c r="B8" s="5" t="s">
        <v>54</v>
      </c>
      <c r="C8" s="6"/>
      <c r="D8" s="9" t="s">
        <v>82</v>
      </c>
      <c r="E8" s="6" t="s">
        <v>14</v>
      </c>
      <c r="F8" s="8">
        <v>88</v>
      </c>
      <c r="G8" s="8">
        <v>88.8</v>
      </c>
      <c r="H8" s="8">
        <v>88.4</v>
      </c>
      <c r="I8" s="5"/>
      <c r="J8" s="9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33" spans="1:25">
      <c r="A9" s="23">
        <f t="shared" si="0"/>
        <v>7</v>
      </c>
      <c r="B9" s="23" t="s">
        <v>27</v>
      </c>
      <c r="C9" s="25"/>
      <c r="D9" s="24" t="s">
        <v>82</v>
      </c>
      <c r="E9" s="25" t="s">
        <v>14</v>
      </c>
      <c r="F9" s="8" t="s">
        <v>73</v>
      </c>
      <c r="G9" s="8">
        <v>86</v>
      </c>
      <c r="H9" s="8">
        <v>85.5</v>
      </c>
      <c r="I9" s="5"/>
      <c r="J9" s="9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3">
        <f t="shared" si="0"/>
        <v>8</v>
      </c>
      <c r="B10" s="23" t="s">
        <v>43</v>
      </c>
      <c r="C10" s="24"/>
      <c r="D10" s="24" t="s">
        <v>82</v>
      </c>
      <c r="E10" s="25" t="s">
        <v>14</v>
      </c>
      <c r="F10" s="8">
        <v>86</v>
      </c>
      <c r="G10" s="8">
        <v>82</v>
      </c>
      <c r="H10" s="8">
        <v>84</v>
      </c>
      <c r="I10" s="5"/>
      <c r="J10" s="9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33" spans="1:25">
      <c r="A11" s="5">
        <f t="shared" si="0"/>
        <v>9</v>
      </c>
      <c r="B11" s="5" t="s">
        <v>19</v>
      </c>
      <c r="C11" s="6"/>
      <c r="D11" s="7" t="s">
        <v>81</v>
      </c>
      <c r="E11" s="6" t="s">
        <v>14</v>
      </c>
      <c r="F11" s="8" t="s">
        <v>74</v>
      </c>
      <c r="G11" s="8">
        <v>84</v>
      </c>
      <c r="H11" s="8">
        <v>83.4</v>
      </c>
      <c r="I11" s="5"/>
      <c r="J11" s="9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5">
        <f t="shared" si="0"/>
        <v>10</v>
      </c>
      <c r="B12" s="5" t="s">
        <v>12</v>
      </c>
      <c r="C12" s="6"/>
      <c r="D12" s="7" t="s">
        <v>82</v>
      </c>
      <c r="E12" s="6" t="s">
        <v>14</v>
      </c>
      <c r="F12" s="8">
        <v>86.6</v>
      </c>
      <c r="G12" s="8">
        <v>79.8</v>
      </c>
      <c r="H12" s="8">
        <v>83.2</v>
      </c>
      <c r="I12" s="5"/>
      <c r="J12" s="9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33" spans="1:25">
      <c r="A13" s="23">
        <f t="shared" si="0"/>
        <v>11</v>
      </c>
      <c r="B13" s="23" t="s">
        <v>23</v>
      </c>
      <c r="C13" s="25"/>
      <c r="D13" s="24" t="s">
        <v>82</v>
      </c>
      <c r="E13" s="25" t="s">
        <v>14</v>
      </c>
      <c r="F13" s="8" t="s">
        <v>75</v>
      </c>
      <c r="G13" s="8">
        <v>83.6</v>
      </c>
      <c r="H13" s="8">
        <v>81.9</v>
      </c>
      <c r="I13" s="5"/>
      <c r="J13" s="9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3">
        <f t="shared" si="0"/>
        <v>12</v>
      </c>
      <c r="B14" s="23" t="s">
        <v>51</v>
      </c>
      <c r="C14" s="24"/>
      <c r="D14" s="24" t="s">
        <v>82</v>
      </c>
      <c r="E14" s="25" t="s">
        <v>14</v>
      </c>
      <c r="F14" s="8" t="s">
        <v>79</v>
      </c>
      <c r="G14" s="8">
        <v>90</v>
      </c>
      <c r="H14" s="8">
        <v>80.6</v>
      </c>
      <c r="I14" s="5"/>
      <c r="J14" s="9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3">
        <f t="shared" si="0"/>
        <v>13</v>
      </c>
      <c r="B15" s="23" t="s">
        <v>36</v>
      </c>
      <c r="C15" s="24"/>
      <c r="D15" s="24" t="s">
        <v>82</v>
      </c>
      <c r="E15" s="25" t="s">
        <v>14</v>
      </c>
      <c r="F15" s="8">
        <v>79</v>
      </c>
      <c r="G15" s="8">
        <v>81.2</v>
      </c>
      <c r="H15" s="8">
        <v>80.1</v>
      </c>
      <c r="I15" s="5"/>
      <c r="J15" s="9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5">
        <f t="shared" si="0"/>
        <v>14</v>
      </c>
      <c r="B16" s="5" t="s">
        <v>34</v>
      </c>
      <c r="C16" s="6"/>
      <c r="D16" s="7" t="s">
        <v>82</v>
      </c>
      <c r="E16" s="6" t="s">
        <v>14</v>
      </c>
      <c r="F16" s="8">
        <v>69.8</v>
      </c>
      <c r="G16" s="8">
        <v>70.6</v>
      </c>
      <c r="H16" s="8">
        <v>70.2</v>
      </c>
      <c r="I16" s="5"/>
      <c r="J16" s="9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3">
        <f t="shared" si="0"/>
        <v>15</v>
      </c>
      <c r="B17" s="23" t="s">
        <v>47</v>
      </c>
      <c r="C17" s="25"/>
      <c r="D17" s="24" t="s">
        <v>83</v>
      </c>
      <c r="E17" s="25" t="s">
        <v>14</v>
      </c>
      <c r="F17" s="8">
        <v>68.8</v>
      </c>
      <c r="G17" s="8">
        <v>70.4</v>
      </c>
      <c r="H17" s="8">
        <v>69.6</v>
      </c>
      <c r="I17" s="5"/>
      <c r="J17" s="9"/>
      <c r="K17" s="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33" spans="1:25">
      <c r="A18" s="5">
        <f t="shared" si="0"/>
        <v>16</v>
      </c>
      <c r="B18" s="5" t="s">
        <v>17</v>
      </c>
      <c r="C18" s="6"/>
      <c r="D18" s="7" t="s">
        <v>82</v>
      </c>
      <c r="E18" s="6" t="s">
        <v>14</v>
      </c>
      <c r="F18" s="8" t="s">
        <v>84</v>
      </c>
      <c r="G18" s="8">
        <v>63.4</v>
      </c>
      <c r="H18" s="8">
        <v>64.4</v>
      </c>
      <c r="I18" s="5"/>
      <c r="J18" s="9"/>
      <c r="K18" s="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5">
        <f t="shared" si="0"/>
        <v>17</v>
      </c>
      <c r="B19" s="5" t="s">
        <v>40</v>
      </c>
      <c r="C19" s="6"/>
      <c r="D19" s="7" t="s">
        <v>81</v>
      </c>
      <c r="E19" s="6" t="s">
        <v>14</v>
      </c>
      <c r="F19" s="8">
        <v>60</v>
      </c>
      <c r="G19" s="8">
        <v>60</v>
      </c>
      <c r="H19" s="8">
        <v>60</v>
      </c>
      <c r="I19" s="5"/>
      <c r="J19" s="9"/>
      <c r="K19" s="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3">
        <f t="shared" si="0"/>
        <v>18</v>
      </c>
      <c r="B20" s="23" t="s">
        <v>60</v>
      </c>
      <c r="C20" s="25"/>
      <c r="D20" s="24" t="s">
        <v>82</v>
      </c>
      <c r="E20" s="25" t="s">
        <v>14</v>
      </c>
      <c r="F20" s="8">
        <v>60</v>
      </c>
      <c r="G20" s="8">
        <v>60</v>
      </c>
      <c r="H20" s="8">
        <v>60</v>
      </c>
      <c r="I20" s="5"/>
      <c r="J20" s="9"/>
      <c r="K20" s="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3">
        <f t="shared" si="0"/>
        <v>19</v>
      </c>
      <c r="B21" s="23" t="s">
        <v>58</v>
      </c>
      <c r="C21" s="24"/>
      <c r="D21" s="24" t="s">
        <v>82</v>
      </c>
      <c r="E21" s="25" t="s">
        <v>14</v>
      </c>
      <c r="F21" s="8">
        <v>72</v>
      </c>
      <c r="G21" s="8">
        <v>72.8</v>
      </c>
      <c r="H21" s="8">
        <v>72.4</v>
      </c>
      <c r="I21" s="5"/>
      <c r="J21" s="9"/>
      <c r="K21" s="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3">
        <f t="shared" si="0"/>
        <v>20</v>
      </c>
      <c r="B22" s="23" t="s">
        <v>56</v>
      </c>
      <c r="C22" s="25"/>
      <c r="D22" s="24" t="s">
        <v>82</v>
      </c>
      <c r="E22" s="25" t="s">
        <v>14</v>
      </c>
      <c r="F22" s="8">
        <v>75</v>
      </c>
      <c r="G22" s="8">
        <v>75.6</v>
      </c>
      <c r="H22" s="8">
        <v>75.3</v>
      </c>
      <c r="I22" s="5"/>
      <c r="J22" s="9"/>
      <c r="K22" s="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27" customHeight="1" spans="1:11">
      <c r="A23" s="17" t="s">
        <v>62</v>
      </c>
      <c r="B23" s="18"/>
      <c r="C23" s="18"/>
      <c r="D23" s="18"/>
      <c r="E23" s="5"/>
      <c r="F23" s="18"/>
      <c r="G23" s="18"/>
      <c r="H23" s="18"/>
      <c r="I23" s="18"/>
      <c r="J23" s="18"/>
      <c r="K23" s="19"/>
    </row>
  </sheetData>
  <sortState ref="A3:H21">
    <sortCondition ref="H3:H21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Y19"/>
  <sheetViews>
    <sheetView zoomScale="85" zoomScaleNormal="85" workbookViewId="0">
      <pane ySplit="2" topLeftCell="A3" activePane="bottomLeft" state="frozen"/>
      <selection/>
      <selection pane="bottomLeft" activeCell="A1" sqref="A1:K1"/>
    </sheetView>
  </sheetViews>
  <sheetFormatPr defaultColWidth="9" defaultRowHeight="16.5"/>
  <cols>
    <col min="1" max="1" width="5.5" style="1" customWidth="1"/>
    <col min="2" max="2" width="34.5" style="1" customWidth="1"/>
    <col min="3" max="3" width="54.75" style="1" customWidth="1"/>
    <col min="4" max="4" width="36.525" style="1" customWidth="1"/>
    <col min="5" max="5" width="32.775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5">
        <v>1</v>
      </c>
      <c r="B3" s="5" t="s">
        <v>38</v>
      </c>
      <c r="C3" s="6"/>
      <c r="D3" s="7" t="s">
        <v>46</v>
      </c>
      <c r="E3" s="6" t="s">
        <v>14</v>
      </c>
      <c r="F3" s="8">
        <v>96</v>
      </c>
      <c r="G3" s="8">
        <v>95.6</v>
      </c>
      <c r="H3" s="8">
        <v>95.8</v>
      </c>
      <c r="I3" s="5"/>
      <c r="J3" s="20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5">
        <v>2</v>
      </c>
      <c r="B4" s="5" t="s">
        <v>32</v>
      </c>
      <c r="C4" s="6"/>
      <c r="D4" s="7" t="s">
        <v>46</v>
      </c>
      <c r="E4" s="6" t="s">
        <v>14</v>
      </c>
      <c r="F4" s="8">
        <v>90.4</v>
      </c>
      <c r="G4" s="8">
        <v>92.4</v>
      </c>
      <c r="H4" s="8">
        <v>91.4</v>
      </c>
      <c r="I4" s="5"/>
      <c r="J4" s="20"/>
      <c r="K4" s="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49.5" spans="1:25">
      <c r="A5" s="5">
        <v>3</v>
      </c>
      <c r="B5" s="5" t="s">
        <v>29</v>
      </c>
      <c r="C5" s="6"/>
      <c r="D5" s="7" t="s">
        <v>46</v>
      </c>
      <c r="E5" s="6" t="s">
        <v>14</v>
      </c>
      <c r="F5" s="8" t="s">
        <v>68</v>
      </c>
      <c r="G5" s="8">
        <v>82</v>
      </c>
      <c r="H5" s="8">
        <v>90.4</v>
      </c>
      <c r="I5" s="5"/>
      <c r="J5" s="20"/>
      <c r="K5" s="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3" spans="1:25">
      <c r="A6" s="5">
        <v>4</v>
      </c>
      <c r="B6" s="5" t="s">
        <v>21</v>
      </c>
      <c r="C6" s="6"/>
      <c r="D6" s="7" t="s">
        <v>46</v>
      </c>
      <c r="E6" s="6" t="s">
        <v>14</v>
      </c>
      <c r="F6" s="8" t="s">
        <v>71</v>
      </c>
      <c r="G6" s="8">
        <v>92.8</v>
      </c>
      <c r="H6" s="8">
        <v>89.4</v>
      </c>
      <c r="I6" s="5"/>
      <c r="J6" s="20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5">
        <v>5</v>
      </c>
      <c r="B7" s="5" t="s">
        <v>54</v>
      </c>
      <c r="C7" s="6"/>
      <c r="D7" s="7" t="s">
        <v>46</v>
      </c>
      <c r="E7" s="6" t="s">
        <v>14</v>
      </c>
      <c r="F7" s="8">
        <v>88</v>
      </c>
      <c r="G7" s="8">
        <v>88.8</v>
      </c>
      <c r="H7" s="8">
        <v>88.4</v>
      </c>
      <c r="I7" s="5"/>
      <c r="J7" s="20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5">
        <v>6</v>
      </c>
      <c r="B8" s="5" t="s">
        <v>72</v>
      </c>
      <c r="C8" s="6"/>
      <c r="D8" s="7" t="s">
        <v>46</v>
      </c>
      <c r="E8" s="6" t="s">
        <v>14</v>
      </c>
      <c r="F8" s="8">
        <v>87</v>
      </c>
      <c r="G8" s="8">
        <v>85</v>
      </c>
      <c r="H8" s="8">
        <v>86</v>
      </c>
      <c r="I8" s="5"/>
      <c r="J8" s="20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33" spans="1:25">
      <c r="A9" s="5">
        <v>7</v>
      </c>
      <c r="B9" s="5" t="s">
        <v>27</v>
      </c>
      <c r="C9" s="6"/>
      <c r="D9" s="7" t="s">
        <v>46</v>
      </c>
      <c r="E9" s="6" t="s">
        <v>14</v>
      </c>
      <c r="F9" s="8" t="s">
        <v>73</v>
      </c>
      <c r="G9" s="8">
        <v>86</v>
      </c>
      <c r="H9" s="8">
        <v>85.5</v>
      </c>
      <c r="I9" s="5"/>
      <c r="J9" s="20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5">
        <v>8</v>
      </c>
      <c r="B10" s="5" t="s">
        <v>43</v>
      </c>
      <c r="C10" s="6"/>
      <c r="D10" s="7" t="s">
        <v>46</v>
      </c>
      <c r="E10" s="6" t="s">
        <v>14</v>
      </c>
      <c r="F10" s="8">
        <v>86</v>
      </c>
      <c r="G10" s="8">
        <v>82</v>
      </c>
      <c r="H10" s="8">
        <v>84</v>
      </c>
      <c r="I10" s="5"/>
      <c r="J10" s="20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33" spans="1:25">
      <c r="A11" s="5">
        <v>9</v>
      </c>
      <c r="B11" s="5" t="s">
        <v>19</v>
      </c>
      <c r="C11" s="6"/>
      <c r="D11" s="7" t="s">
        <v>46</v>
      </c>
      <c r="E11" s="6" t="s">
        <v>14</v>
      </c>
      <c r="F11" s="8" t="s">
        <v>74</v>
      </c>
      <c r="G11" s="8">
        <v>84</v>
      </c>
      <c r="H11" s="8">
        <v>83.4</v>
      </c>
      <c r="I11" s="5"/>
      <c r="J11" s="20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5">
        <v>10</v>
      </c>
      <c r="B12" s="5" t="s">
        <v>12</v>
      </c>
      <c r="C12" s="6"/>
      <c r="D12" s="7" t="s">
        <v>46</v>
      </c>
      <c r="E12" s="6" t="s">
        <v>14</v>
      </c>
      <c r="F12" s="8">
        <v>86.6</v>
      </c>
      <c r="G12" s="8">
        <v>79.8</v>
      </c>
      <c r="H12" s="8">
        <v>83.2</v>
      </c>
      <c r="I12" s="5"/>
      <c r="J12" s="20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33" spans="1:25">
      <c r="A13" s="5">
        <v>11</v>
      </c>
      <c r="B13" s="5" t="s">
        <v>23</v>
      </c>
      <c r="C13" s="7"/>
      <c r="D13" s="7" t="s">
        <v>46</v>
      </c>
      <c r="E13" s="6" t="s">
        <v>14</v>
      </c>
      <c r="F13" s="8" t="s">
        <v>75</v>
      </c>
      <c r="G13" s="8">
        <v>83.6</v>
      </c>
      <c r="H13" s="8">
        <v>81.9</v>
      </c>
      <c r="I13" s="5"/>
      <c r="J13" s="20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41.1" customHeight="1" spans="1:25">
      <c r="A14" s="5">
        <v>12</v>
      </c>
      <c r="B14" s="5" t="s">
        <v>36</v>
      </c>
      <c r="C14" s="6"/>
      <c r="D14" s="7" t="s">
        <v>46</v>
      </c>
      <c r="E14" s="6" t="s">
        <v>14</v>
      </c>
      <c r="F14" s="8">
        <v>79</v>
      </c>
      <c r="G14" s="8">
        <v>81.2</v>
      </c>
      <c r="H14" s="8">
        <v>80.1</v>
      </c>
      <c r="I14" s="5"/>
      <c r="J14" s="20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80.1" customHeight="1" spans="1:25">
      <c r="A15" s="5">
        <v>13</v>
      </c>
      <c r="B15" s="5" t="s">
        <v>45</v>
      </c>
      <c r="C15" s="6"/>
      <c r="D15" s="7" t="s">
        <v>46</v>
      </c>
      <c r="E15" s="6" t="s">
        <v>14</v>
      </c>
      <c r="F15" s="8">
        <v>69.6</v>
      </c>
      <c r="G15" s="8">
        <v>74</v>
      </c>
      <c r="H15" s="8">
        <v>71.8</v>
      </c>
      <c r="I15" s="5"/>
      <c r="J15" s="20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54.95" customHeight="1" spans="1:25">
      <c r="A16" s="5">
        <v>14</v>
      </c>
      <c r="B16" s="5" t="s">
        <v>47</v>
      </c>
      <c r="C16" s="6"/>
      <c r="D16" s="7" t="s">
        <v>46</v>
      </c>
      <c r="E16" s="6" t="s">
        <v>14</v>
      </c>
      <c r="F16" s="8">
        <v>68.8</v>
      </c>
      <c r="G16" s="8">
        <v>70.4</v>
      </c>
      <c r="H16" s="8">
        <v>69.6</v>
      </c>
      <c r="I16" s="5"/>
      <c r="J16" s="20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33" spans="1:25">
      <c r="A17" s="5">
        <v>15</v>
      </c>
      <c r="B17" s="5" t="s">
        <v>17</v>
      </c>
      <c r="C17" s="6"/>
      <c r="D17" s="7" t="s">
        <v>46</v>
      </c>
      <c r="E17" s="6" t="s">
        <v>14</v>
      </c>
      <c r="F17" s="8" t="s">
        <v>84</v>
      </c>
      <c r="G17" s="8">
        <v>63.4</v>
      </c>
      <c r="H17" s="8">
        <v>64.4</v>
      </c>
      <c r="I17" s="5"/>
      <c r="J17" s="20"/>
      <c r="K17" s="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5">
        <v>16</v>
      </c>
      <c r="B18" s="5" t="s">
        <v>58</v>
      </c>
      <c r="C18" s="6"/>
      <c r="D18" s="7" t="s">
        <v>46</v>
      </c>
      <c r="E18" s="6" t="s">
        <v>14</v>
      </c>
      <c r="F18" s="8">
        <v>72</v>
      </c>
      <c r="G18" s="8">
        <v>72.8</v>
      </c>
      <c r="H18" s="8">
        <v>72.4</v>
      </c>
      <c r="I18" s="5"/>
      <c r="J18" s="21"/>
      <c r="K18" s="2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27" customHeight="1" spans="1:11">
      <c r="A19" s="17" t="s">
        <v>62</v>
      </c>
      <c r="B19" s="18"/>
      <c r="C19" s="18"/>
      <c r="D19" s="18"/>
      <c r="E19" s="5"/>
      <c r="F19" s="18"/>
      <c r="G19" s="18"/>
      <c r="H19" s="18"/>
      <c r="I19" s="18"/>
      <c r="J19" s="18"/>
      <c r="K19" s="19"/>
    </row>
  </sheetData>
  <sortState ref="A3:H18">
    <sortCondition ref="H3:H18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Y9"/>
  <sheetViews>
    <sheetView zoomScale="90" zoomScaleNormal="90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6.5"/>
  <cols>
    <col min="1" max="1" width="5.5" style="1" customWidth="1"/>
    <col min="2" max="2" width="37" style="1" customWidth="1"/>
    <col min="3" max="3" width="54.75" style="1" customWidth="1"/>
    <col min="4" max="4" width="34.1666666666667" style="1" customWidth="1"/>
    <col min="5" max="5" width="33.4583333333333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5">
        <f t="shared" ref="A3:A8" si="0">ROW()-2</f>
        <v>1</v>
      </c>
      <c r="B3" s="5" t="s">
        <v>38</v>
      </c>
      <c r="C3" s="7"/>
      <c r="D3" s="7" t="s">
        <v>87</v>
      </c>
      <c r="E3" s="6" t="s">
        <v>14</v>
      </c>
      <c r="F3" s="8">
        <v>96</v>
      </c>
      <c r="G3" s="8">
        <v>95.6</v>
      </c>
      <c r="H3" s="8">
        <v>95.8</v>
      </c>
      <c r="I3" s="5"/>
      <c r="J3" s="15"/>
      <c r="K3" s="5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>
      <c r="A4" s="5">
        <f t="shared" si="0"/>
        <v>2</v>
      </c>
      <c r="B4" s="5" t="s">
        <v>54</v>
      </c>
      <c r="C4" s="6"/>
      <c r="D4" s="7" t="s">
        <v>87</v>
      </c>
      <c r="E4" s="6" t="s">
        <v>14</v>
      </c>
      <c r="F4" s="8">
        <v>88</v>
      </c>
      <c r="G4" s="8">
        <v>88.8</v>
      </c>
      <c r="H4" s="8">
        <v>88.4</v>
      </c>
      <c r="I4" s="5"/>
      <c r="J4" s="9"/>
      <c r="K4" s="5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33" spans="1:25">
      <c r="A5" s="5">
        <f t="shared" si="0"/>
        <v>3</v>
      </c>
      <c r="B5" s="5" t="s">
        <v>27</v>
      </c>
      <c r="C5" s="6"/>
      <c r="D5" s="7" t="s">
        <v>87</v>
      </c>
      <c r="E5" s="6" t="s">
        <v>14</v>
      </c>
      <c r="F5" s="8" t="s">
        <v>73</v>
      </c>
      <c r="G5" s="8">
        <v>86</v>
      </c>
      <c r="H5" s="8">
        <v>85.5</v>
      </c>
      <c r="I5" s="5"/>
      <c r="J5" s="9"/>
      <c r="K5" s="5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33" spans="1:25">
      <c r="A6" s="5">
        <f t="shared" si="0"/>
        <v>4</v>
      </c>
      <c r="B6" s="5" t="s">
        <v>23</v>
      </c>
      <c r="C6" s="6"/>
      <c r="D6" s="7" t="s">
        <v>87</v>
      </c>
      <c r="E6" s="6" t="s">
        <v>14</v>
      </c>
      <c r="F6" s="8" t="s">
        <v>75</v>
      </c>
      <c r="G6" s="8">
        <v>83.6</v>
      </c>
      <c r="H6" s="8">
        <v>81.9</v>
      </c>
      <c r="I6" s="5"/>
      <c r="J6" s="9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5">
        <f t="shared" si="0"/>
        <v>5</v>
      </c>
      <c r="B7" s="5" t="s">
        <v>36</v>
      </c>
      <c r="C7" s="6"/>
      <c r="D7" s="7" t="s">
        <v>87</v>
      </c>
      <c r="E7" s="6" t="s">
        <v>14</v>
      </c>
      <c r="F7" s="8">
        <v>79</v>
      </c>
      <c r="G7" s="8">
        <v>81.2</v>
      </c>
      <c r="H7" s="8">
        <v>80.1</v>
      </c>
      <c r="I7" s="5"/>
      <c r="J7" s="9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5">
        <f t="shared" si="0"/>
        <v>6</v>
      </c>
      <c r="B8" s="5" t="s">
        <v>49</v>
      </c>
      <c r="C8" s="7"/>
      <c r="D8" s="7" t="s">
        <v>50</v>
      </c>
      <c r="E8" s="6" t="s">
        <v>14</v>
      </c>
      <c r="F8" s="8">
        <v>72.8</v>
      </c>
      <c r="G8" s="8">
        <v>84.4</v>
      </c>
      <c r="H8" s="8">
        <v>78.6</v>
      </c>
      <c r="I8" s="5"/>
      <c r="J8" s="9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27" customHeight="1" spans="1:11">
      <c r="A9" s="17" t="s">
        <v>62</v>
      </c>
      <c r="B9" s="18"/>
      <c r="C9" s="18"/>
      <c r="D9" s="18"/>
      <c r="E9" s="5"/>
      <c r="F9" s="18"/>
      <c r="G9" s="18"/>
      <c r="H9" s="18"/>
      <c r="I9" s="18"/>
      <c r="J9" s="18"/>
      <c r="K9" s="19"/>
    </row>
  </sheetData>
  <sortState ref="A3:H8">
    <sortCondition ref="H3:H8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6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Y5"/>
  <sheetViews>
    <sheetView zoomScale="90" zoomScaleNormal="90" workbookViewId="0">
      <pane ySplit="2" topLeftCell="A3" activePane="bottomLeft" state="frozen"/>
      <selection/>
      <selection pane="bottomLeft" activeCell="A1" sqref="A1:K1"/>
    </sheetView>
  </sheetViews>
  <sheetFormatPr defaultColWidth="9" defaultRowHeight="16.5" outlineLevelRow="4"/>
  <cols>
    <col min="1" max="1" width="5.5" style="1" customWidth="1"/>
    <col min="2" max="2" width="32.5" style="1" customWidth="1"/>
    <col min="3" max="3" width="54.75" style="1" customWidth="1"/>
    <col min="4" max="4" width="35.5583333333333" style="1" customWidth="1"/>
    <col min="5" max="5" width="32.6416666666667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33" spans="1:25">
      <c r="A3" s="5">
        <f>ROW()-2</f>
        <v>1</v>
      </c>
      <c r="B3" s="5" t="s">
        <v>25</v>
      </c>
      <c r="C3" s="6"/>
      <c r="D3" s="6" t="s">
        <v>89</v>
      </c>
      <c r="E3" s="6" t="s">
        <v>14</v>
      </c>
      <c r="F3" s="8" t="s">
        <v>69</v>
      </c>
      <c r="G3" s="8">
        <v>94</v>
      </c>
      <c r="H3" s="8">
        <v>89.8</v>
      </c>
      <c r="I3" s="5"/>
      <c r="J3" s="9"/>
      <c r="K3" s="5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33" spans="1:25">
      <c r="A4" s="5">
        <f>ROW()-2</f>
        <v>2</v>
      </c>
      <c r="B4" s="5" t="s">
        <v>21</v>
      </c>
      <c r="C4" s="6"/>
      <c r="D4" s="6" t="s">
        <v>90</v>
      </c>
      <c r="E4" s="6" t="s">
        <v>14</v>
      </c>
      <c r="F4" s="8" t="s">
        <v>71</v>
      </c>
      <c r="G4" s="8">
        <v>92.8</v>
      </c>
      <c r="H4" s="8">
        <v>89.4</v>
      </c>
      <c r="I4" s="5"/>
      <c r="J4" s="9"/>
      <c r="K4" s="5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27" customHeight="1" spans="1:11">
      <c r="A5" s="17" t="s">
        <v>62</v>
      </c>
      <c r="B5" s="18"/>
      <c r="C5" s="18"/>
      <c r="D5" s="18"/>
      <c r="E5" s="5"/>
      <c r="F5" s="5"/>
      <c r="G5" s="18"/>
      <c r="H5" s="18"/>
      <c r="I5" s="18"/>
      <c r="J5" s="18"/>
      <c r="K5" s="19"/>
    </row>
  </sheetData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Y11"/>
  <sheetViews>
    <sheetView zoomScale="90" zoomScaleNormal="90" workbookViewId="0">
      <pane ySplit="2" topLeftCell="A3" activePane="bottomLeft" state="frozen"/>
      <selection/>
      <selection pane="bottomLeft" activeCell="D20" sqref="D20"/>
    </sheetView>
  </sheetViews>
  <sheetFormatPr defaultColWidth="9" defaultRowHeight="16.5"/>
  <cols>
    <col min="1" max="1" width="5.5" style="1" customWidth="1"/>
    <col min="2" max="2" width="32.5" style="1" customWidth="1"/>
    <col min="3" max="3" width="54.75" style="1" customWidth="1"/>
    <col min="4" max="4" width="37.3666666666667" style="1" customWidth="1"/>
    <col min="5" max="5" width="31.6583333333333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5" customHeight="1" spans="1: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28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5.5" spans="1:25">
      <c r="A3" s="5">
        <f t="shared" ref="A3:A10" si="0">ROW()-2</f>
        <v>1</v>
      </c>
      <c r="B3" s="5" t="s">
        <v>38</v>
      </c>
      <c r="C3" s="6"/>
      <c r="D3" s="7" t="s">
        <v>92</v>
      </c>
      <c r="E3" s="6" t="s">
        <v>14</v>
      </c>
      <c r="F3" s="8">
        <v>96</v>
      </c>
      <c r="G3" s="8">
        <v>95.6</v>
      </c>
      <c r="H3" s="8">
        <v>95.8</v>
      </c>
      <c r="I3" s="5"/>
      <c r="J3" s="9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38.25" spans="1:25">
      <c r="A4" s="5">
        <f t="shared" si="0"/>
        <v>2</v>
      </c>
      <c r="B4" s="5" t="s">
        <v>21</v>
      </c>
      <c r="C4" s="6"/>
      <c r="D4" s="7" t="s">
        <v>93</v>
      </c>
      <c r="E4" s="6" t="s">
        <v>14</v>
      </c>
      <c r="F4" s="8" t="s">
        <v>71</v>
      </c>
      <c r="G4" s="8">
        <v>92.8</v>
      </c>
      <c r="H4" s="8">
        <v>89.4</v>
      </c>
      <c r="I4" s="5"/>
      <c r="J4" s="9"/>
      <c r="K4" s="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A5" s="5">
        <f t="shared" si="0"/>
        <v>3</v>
      </c>
      <c r="B5" s="5" t="s">
        <v>54</v>
      </c>
      <c r="C5" s="6"/>
      <c r="D5" s="7" t="s">
        <v>83</v>
      </c>
      <c r="E5" s="6" t="s">
        <v>14</v>
      </c>
      <c r="F5" s="8">
        <v>88</v>
      </c>
      <c r="G5" s="8">
        <v>88.8</v>
      </c>
      <c r="H5" s="8">
        <v>88.4</v>
      </c>
      <c r="I5" s="5"/>
      <c r="J5" s="9"/>
      <c r="K5" s="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5">
        <f t="shared" si="0"/>
        <v>4</v>
      </c>
      <c r="B6" s="5" t="s">
        <v>43</v>
      </c>
      <c r="C6" s="6"/>
      <c r="D6" s="7" t="s">
        <v>83</v>
      </c>
      <c r="E6" s="6" t="s">
        <v>14</v>
      </c>
      <c r="F6" s="8">
        <v>86</v>
      </c>
      <c r="G6" s="8">
        <v>82</v>
      </c>
      <c r="H6" s="8">
        <v>84</v>
      </c>
      <c r="I6" s="5"/>
      <c r="J6" s="9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33" spans="1:25">
      <c r="A7" s="5">
        <f t="shared" si="0"/>
        <v>5</v>
      </c>
      <c r="B7" s="5" t="s">
        <v>19</v>
      </c>
      <c r="C7" s="6"/>
      <c r="D7" s="7" t="s">
        <v>83</v>
      </c>
      <c r="E7" s="6" t="s">
        <v>14</v>
      </c>
      <c r="F7" s="8" t="s">
        <v>74</v>
      </c>
      <c r="G7" s="8">
        <v>84</v>
      </c>
      <c r="H7" s="8">
        <v>83.4</v>
      </c>
      <c r="I7" s="5"/>
      <c r="J7" s="9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33" spans="1:25">
      <c r="A8" s="5">
        <f t="shared" si="0"/>
        <v>6</v>
      </c>
      <c r="B8" s="5" t="s">
        <v>23</v>
      </c>
      <c r="C8" s="6"/>
      <c r="D8" s="7" t="s">
        <v>83</v>
      </c>
      <c r="E8" s="6" t="s">
        <v>14</v>
      </c>
      <c r="F8" s="8" t="s">
        <v>75</v>
      </c>
      <c r="G8" s="8">
        <v>83.6</v>
      </c>
      <c r="H8" s="8">
        <v>81.9</v>
      </c>
      <c r="I8" s="5"/>
      <c r="J8" s="9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5">
        <f t="shared" si="0"/>
        <v>7</v>
      </c>
      <c r="B9" s="5" t="s">
        <v>47</v>
      </c>
      <c r="C9" s="6"/>
      <c r="D9" s="7" t="s">
        <v>83</v>
      </c>
      <c r="E9" s="6" t="s">
        <v>14</v>
      </c>
      <c r="F9" s="8">
        <v>68.8</v>
      </c>
      <c r="G9" s="8">
        <v>70.4</v>
      </c>
      <c r="H9" s="8">
        <v>69.6</v>
      </c>
      <c r="I9" s="5"/>
      <c r="J9" s="9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5">
        <f t="shared" si="0"/>
        <v>8</v>
      </c>
      <c r="B10" s="5" t="s">
        <v>60</v>
      </c>
      <c r="C10" s="6"/>
      <c r="D10" s="7" t="s">
        <v>83</v>
      </c>
      <c r="E10" s="6" t="s">
        <v>14</v>
      </c>
      <c r="F10" s="8">
        <v>60</v>
      </c>
      <c r="G10" s="8">
        <v>60</v>
      </c>
      <c r="H10" s="8">
        <v>60</v>
      </c>
      <c r="I10" s="5"/>
      <c r="J10" s="9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7" customHeight="1" spans="1:11">
      <c r="A11" s="17" t="s">
        <v>62</v>
      </c>
      <c r="B11" s="18"/>
      <c r="C11" s="18"/>
      <c r="D11" s="18"/>
      <c r="E11" s="5"/>
      <c r="F11" s="5"/>
      <c r="G11" s="18"/>
      <c r="H11" s="18"/>
      <c r="I11" s="18"/>
      <c r="J11" s="18"/>
      <c r="K11" s="19"/>
    </row>
  </sheetData>
  <sortState ref="A3:H10">
    <sortCondition ref="H3:H10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Y17"/>
  <sheetViews>
    <sheetView workbookViewId="0">
      <pane ySplit="2" topLeftCell="A13" activePane="bottomLeft" state="frozen"/>
      <selection/>
      <selection pane="bottomLeft" activeCell="A17" sqref="A17:K17"/>
    </sheetView>
  </sheetViews>
  <sheetFormatPr defaultColWidth="9" defaultRowHeight="16.5"/>
  <cols>
    <col min="1" max="1" width="5.5" style="1" customWidth="1"/>
    <col min="2" max="2" width="36.125" style="1" customWidth="1"/>
    <col min="3" max="3" width="54.75" style="1" customWidth="1"/>
    <col min="4" max="4" width="35.125" style="1" customWidth="1"/>
    <col min="5" max="5" width="32.25" style="1" customWidth="1"/>
    <col min="6" max="6" width="17.25" style="1" customWidth="1"/>
    <col min="7" max="7" width="19.5" style="1" customWidth="1"/>
    <col min="8" max="8" width="15.375" style="1" customWidth="1"/>
    <col min="9" max="9" width="9" style="1" customWidth="1"/>
    <col min="10" max="10" width="23.625" style="1" customWidth="1"/>
    <col min="11" max="11" width="18.875" style="1" customWidth="1"/>
    <col min="12" max="16384" width="9" style="1"/>
  </cols>
  <sheetData>
    <row r="1" ht="54.95" customHeight="1" spans="1:25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64</v>
      </c>
      <c r="G2" s="4" t="s">
        <v>65</v>
      </c>
      <c r="H2" s="4" t="s">
        <v>66</v>
      </c>
      <c r="I2" s="3" t="s">
        <v>9</v>
      </c>
      <c r="J2" s="3" t="s">
        <v>10</v>
      </c>
      <c r="K2" s="3" t="s">
        <v>11</v>
      </c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38.25" spans="1:25">
      <c r="A3" s="5">
        <f t="shared" ref="A3:A16" si="0">ROW()-2</f>
        <v>1</v>
      </c>
      <c r="B3" s="5" t="s">
        <v>38</v>
      </c>
      <c r="C3" s="6"/>
      <c r="D3" s="7" t="s">
        <v>95</v>
      </c>
      <c r="E3" s="6" t="s">
        <v>14</v>
      </c>
      <c r="F3" s="8">
        <v>96</v>
      </c>
      <c r="G3" s="8">
        <v>95.6</v>
      </c>
      <c r="H3" s="8">
        <v>95.8</v>
      </c>
      <c r="I3" s="5"/>
      <c r="J3" s="15"/>
      <c r="K3" s="5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38.25" spans="1:25">
      <c r="A4" s="5">
        <f t="shared" si="0"/>
        <v>2</v>
      </c>
      <c r="B4" s="5" t="s">
        <v>32</v>
      </c>
      <c r="C4" s="7"/>
      <c r="D4" s="7" t="s">
        <v>96</v>
      </c>
      <c r="E4" s="6" t="s">
        <v>14</v>
      </c>
      <c r="F4" s="8">
        <v>90.4</v>
      </c>
      <c r="G4" s="8">
        <v>92.4</v>
      </c>
      <c r="H4" s="8">
        <v>91.4</v>
      </c>
      <c r="I4" s="5"/>
      <c r="J4" s="9"/>
      <c r="K4" s="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42" customHeight="1" spans="1:25">
      <c r="A5" s="5">
        <f t="shared" si="0"/>
        <v>3</v>
      </c>
      <c r="B5" s="5" t="s">
        <v>29</v>
      </c>
      <c r="C5" s="6"/>
      <c r="D5" s="9" t="s">
        <v>97</v>
      </c>
      <c r="E5" s="6" t="s">
        <v>14</v>
      </c>
      <c r="F5" s="8" t="s">
        <v>68</v>
      </c>
      <c r="G5" s="8">
        <v>82</v>
      </c>
      <c r="H5" s="8">
        <v>90.4</v>
      </c>
      <c r="I5" s="5"/>
      <c r="J5" s="9"/>
      <c r="K5" s="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108.75" customHeight="1" spans="1:25">
      <c r="A6" s="5">
        <f t="shared" si="0"/>
        <v>4</v>
      </c>
      <c r="B6" s="5" t="s">
        <v>25</v>
      </c>
      <c r="C6" s="7"/>
      <c r="D6" s="7" t="s">
        <v>98</v>
      </c>
      <c r="E6" s="6" t="s">
        <v>14</v>
      </c>
      <c r="F6" s="8" t="s">
        <v>69</v>
      </c>
      <c r="G6" s="8">
        <v>94</v>
      </c>
      <c r="H6" s="8">
        <v>89.8</v>
      </c>
      <c r="I6" s="5"/>
      <c r="J6" s="9"/>
      <c r="K6" s="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31.5" customHeight="1" spans="1:25">
      <c r="A7" s="5">
        <f t="shared" si="0"/>
        <v>5</v>
      </c>
      <c r="B7" s="5" t="s">
        <v>21</v>
      </c>
      <c r="C7" s="6"/>
      <c r="D7" s="10" t="s">
        <v>99</v>
      </c>
      <c r="E7" s="6" t="s">
        <v>14</v>
      </c>
      <c r="F7" s="8" t="s">
        <v>71</v>
      </c>
      <c r="G7" s="8">
        <v>92.8</v>
      </c>
      <c r="H7" s="8">
        <v>89.4</v>
      </c>
      <c r="I7" s="5"/>
      <c r="J7" s="9"/>
      <c r="K7" s="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91.5" customHeight="1" spans="1:25">
      <c r="A8" s="5">
        <f t="shared" si="0"/>
        <v>6</v>
      </c>
      <c r="B8" s="5" t="s">
        <v>40</v>
      </c>
      <c r="C8" s="6"/>
      <c r="D8" s="7" t="s">
        <v>100</v>
      </c>
      <c r="E8" s="6" t="s">
        <v>14</v>
      </c>
      <c r="F8" s="8" t="s">
        <v>71</v>
      </c>
      <c r="G8" s="8">
        <v>92.8</v>
      </c>
      <c r="H8" s="8">
        <v>89.4</v>
      </c>
      <c r="I8" s="5"/>
      <c r="J8" s="9"/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28.5" customHeight="1" spans="1:25">
      <c r="A9" s="5">
        <f t="shared" si="0"/>
        <v>7</v>
      </c>
      <c r="B9" s="5" t="s">
        <v>54</v>
      </c>
      <c r="C9" s="6"/>
      <c r="D9" s="10" t="s">
        <v>101</v>
      </c>
      <c r="E9" s="6" t="s">
        <v>14</v>
      </c>
      <c r="F9" s="8">
        <v>88</v>
      </c>
      <c r="G9" s="8">
        <v>88.8</v>
      </c>
      <c r="H9" s="8">
        <v>88.4</v>
      </c>
      <c r="I9" s="5"/>
      <c r="J9" s="9"/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16.25" customHeight="1" spans="1:25">
      <c r="A10" s="5">
        <f t="shared" si="0"/>
        <v>8</v>
      </c>
      <c r="B10" s="5" t="s">
        <v>27</v>
      </c>
      <c r="C10" s="6"/>
      <c r="D10" s="7" t="s">
        <v>102</v>
      </c>
      <c r="E10" s="6" t="s">
        <v>14</v>
      </c>
      <c r="F10" s="8" t="s">
        <v>73</v>
      </c>
      <c r="G10" s="8">
        <v>86</v>
      </c>
      <c r="H10" s="8">
        <v>85.5</v>
      </c>
      <c r="I10" s="5"/>
      <c r="J10" s="9"/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89.25" spans="1:25">
      <c r="A11" s="5">
        <f t="shared" si="0"/>
        <v>9</v>
      </c>
      <c r="B11" s="5" t="s">
        <v>43</v>
      </c>
      <c r="C11" s="7"/>
      <c r="D11" s="7" t="s">
        <v>103</v>
      </c>
      <c r="E11" s="6" t="s">
        <v>14</v>
      </c>
      <c r="F11" s="8">
        <v>86</v>
      </c>
      <c r="G11" s="8">
        <v>82</v>
      </c>
      <c r="H11" s="8">
        <v>84</v>
      </c>
      <c r="I11" s="5"/>
      <c r="J11" s="9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80.25" customHeight="1" spans="1:25">
      <c r="A12" s="5">
        <f t="shared" si="0"/>
        <v>10</v>
      </c>
      <c r="B12" s="5" t="s">
        <v>19</v>
      </c>
      <c r="C12" s="6"/>
      <c r="D12" s="7" t="s">
        <v>104</v>
      </c>
      <c r="E12" s="6" t="s">
        <v>14</v>
      </c>
      <c r="F12" s="8" t="s">
        <v>74</v>
      </c>
      <c r="G12" s="8">
        <v>84</v>
      </c>
      <c r="H12" s="8">
        <v>83.4</v>
      </c>
      <c r="I12" s="5"/>
      <c r="J12" s="9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53" customHeight="1" spans="1:25">
      <c r="A13" s="5">
        <v>1</v>
      </c>
      <c r="B13" s="5" t="s">
        <v>23</v>
      </c>
      <c r="C13" s="6"/>
      <c r="D13" s="7" t="s">
        <v>105</v>
      </c>
      <c r="E13" s="6" t="s">
        <v>14</v>
      </c>
      <c r="F13" s="8" t="s">
        <v>75</v>
      </c>
      <c r="G13" s="8">
        <v>83.6</v>
      </c>
      <c r="H13" s="8">
        <v>81.9</v>
      </c>
      <c r="I13" s="5"/>
      <c r="J13" s="9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30" customHeight="1" spans="1:25">
      <c r="A14" s="5">
        <v>2</v>
      </c>
      <c r="B14" s="5" t="s">
        <v>36</v>
      </c>
      <c r="C14" s="6"/>
      <c r="D14" s="7" t="s">
        <v>106</v>
      </c>
      <c r="E14" s="6" t="s">
        <v>14</v>
      </c>
      <c r="F14" s="8">
        <v>79</v>
      </c>
      <c r="G14" s="8">
        <v>81.2</v>
      </c>
      <c r="H14" s="8">
        <v>80.1</v>
      </c>
      <c r="I14" s="5"/>
      <c r="J14" s="9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49.5" customHeight="1" spans="1:25">
      <c r="A15" s="5">
        <v>3</v>
      </c>
      <c r="B15" s="5" t="s">
        <v>56</v>
      </c>
      <c r="C15" s="6"/>
      <c r="D15" s="9" t="s">
        <v>107</v>
      </c>
      <c r="E15" s="6" t="s">
        <v>14</v>
      </c>
      <c r="F15" s="8">
        <v>75</v>
      </c>
      <c r="G15" s="8">
        <v>75.6</v>
      </c>
      <c r="H15" s="8">
        <v>75.3</v>
      </c>
      <c r="I15" s="5"/>
      <c r="J15" s="9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51" customHeight="1" spans="1:25">
      <c r="A16" s="5">
        <v>4</v>
      </c>
      <c r="B16" s="5" t="s">
        <v>60</v>
      </c>
      <c r="C16" s="6"/>
      <c r="D16" s="7" t="s">
        <v>97</v>
      </c>
      <c r="E16" s="6" t="s">
        <v>14</v>
      </c>
      <c r="F16" s="8">
        <v>60</v>
      </c>
      <c r="G16" s="8">
        <v>60</v>
      </c>
      <c r="H16" s="8">
        <v>60</v>
      </c>
      <c r="I16" s="5"/>
      <c r="J16" s="9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27" customHeight="1" spans="1:11">
      <c r="A17" s="11" t="s">
        <v>62</v>
      </c>
      <c r="B17" s="12"/>
      <c r="C17" s="12"/>
      <c r="D17" s="12"/>
      <c r="E17" s="12"/>
      <c r="F17" s="12"/>
      <c r="G17" s="12"/>
      <c r="H17" s="12"/>
      <c r="I17" s="12"/>
      <c r="J17" s="12"/>
      <c r="K17" s="16"/>
    </row>
  </sheetData>
  <sortState ref="A3:H16">
    <sortCondition ref="H3:H16" descending="1"/>
  </sortState>
  <mergeCells count="2">
    <mergeCell ref="A1:K1"/>
    <mergeCell ref="A17:K17"/>
  </mergeCells>
  <pageMargins left="0.550694444444444" right="0.118055555555556" top="0.472222222222222" bottom="0.472222222222222" header="0.5" footer="0.5"/>
  <pageSetup paperSize="8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</vt:lpstr>
      <vt:lpstr>建筑施工</vt:lpstr>
      <vt:lpstr>装饰装修</vt:lpstr>
      <vt:lpstr>市政施工</vt:lpstr>
      <vt:lpstr>劳务</vt:lpstr>
      <vt:lpstr>道路照明</vt:lpstr>
      <vt:lpstr>电子与智能化</vt:lpstr>
      <vt:lpstr>公路、水利</vt:lpstr>
      <vt:lpstr>其它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房迅</cp:lastModifiedBy>
  <dcterms:created xsi:type="dcterms:W3CDTF">2022-07-15T02:57:00Z</dcterms:created>
  <dcterms:modified xsi:type="dcterms:W3CDTF">2023-08-08T08:29:40Z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AA4284AF0B0D453CB32C052898BA1CF0_13</vt:lpwstr>
  </property>
  <property fmtid="{D5CDD505-2E9C-101B-9397-08002B2CF9AE}" pid="3" name="KSOProductBuildVer">
    <vt:lpwstr>2052-11.1.0.14309</vt:lpwstr>
  </property>
</Properties>
</file>